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24519"/>
</workbook>
</file>

<file path=xl/calcChain.xml><?xml version="1.0" encoding="utf-8"?>
<calcChain xmlns="http://schemas.openxmlformats.org/spreadsheetml/2006/main">
  <c r="L49" i="1"/>
  <c r="M49"/>
  <c r="L50"/>
  <c r="M50"/>
  <c r="L51"/>
  <c r="M51"/>
  <c r="L52"/>
  <c r="M52"/>
  <c r="L53"/>
  <c r="M53"/>
  <c r="L54"/>
  <c r="M54"/>
  <c r="L55"/>
  <c r="M55"/>
  <c r="L56"/>
  <c r="M56"/>
  <c r="L57"/>
  <c r="M57"/>
  <c r="L58"/>
  <c r="M58"/>
  <c r="L59"/>
  <c r="M59"/>
  <c r="L60"/>
  <c r="M60"/>
  <c r="L61"/>
  <c r="M61"/>
  <c r="L62"/>
  <c r="M62"/>
  <c r="L63"/>
  <c r="M63"/>
  <c r="L64"/>
  <c r="M64"/>
  <c r="L65"/>
  <c r="M65"/>
  <c r="L66"/>
  <c r="M66"/>
  <c r="L67"/>
  <c r="M67"/>
  <c r="L68"/>
  <c r="M68"/>
  <c r="L69"/>
  <c r="M69"/>
  <c r="L70"/>
  <c r="M70"/>
  <c r="L71"/>
  <c r="M71"/>
  <c r="L72"/>
  <c r="M72"/>
  <c r="L73"/>
  <c r="M73"/>
  <c r="L74"/>
  <c r="M74"/>
  <c r="L75"/>
  <c r="M75"/>
  <c r="L76"/>
  <c r="M76"/>
  <c r="L77"/>
  <c r="M77"/>
  <c r="L78"/>
  <c r="M78"/>
  <c r="L79"/>
  <c r="M79"/>
  <c r="L80"/>
  <c r="M80"/>
  <c r="L81"/>
  <c r="M81"/>
  <c r="L82"/>
  <c r="M82"/>
  <c r="L83"/>
  <c r="M83"/>
  <c r="L84"/>
  <c r="M84"/>
  <c r="L85"/>
  <c r="M85"/>
  <c r="L86"/>
  <c r="M86"/>
  <c r="L87"/>
  <c r="M87"/>
  <c r="L88"/>
  <c r="M88"/>
  <c r="L89"/>
  <c r="M89"/>
  <c r="L90"/>
  <c r="M90"/>
  <c r="L91"/>
  <c r="M91"/>
  <c r="L92"/>
  <c r="M92"/>
  <c r="L93"/>
  <c r="M93"/>
  <c r="L94"/>
  <c r="M94"/>
  <c r="L95"/>
  <c r="M95"/>
  <c r="L96"/>
  <c r="M96"/>
  <c r="L97"/>
  <c r="M97"/>
  <c r="L98"/>
  <c r="M98"/>
  <c r="L99"/>
  <c r="M99"/>
  <c r="L100"/>
  <c r="M100"/>
  <c r="L101"/>
  <c r="M101"/>
  <c r="L102"/>
  <c r="M102"/>
  <c r="L103"/>
  <c r="M103"/>
  <c r="L35"/>
  <c r="M35"/>
  <c r="L36"/>
  <c r="M36"/>
  <c r="L37"/>
  <c r="M37"/>
  <c r="L38"/>
  <c r="M38"/>
  <c r="L39"/>
  <c r="M39"/>
  <c r="L40"/>
  <c r="M40"/>
  <c r="L41"/>
  <c r="M41"/>
  <c r="L42"/>
  <c r="M42"/>
  <c r="L43"/>
  <c r="M43"/>
  <c r="L44"/>
  <c r="M44"/>
  <c r="L45"/>
  <c r="M45"/>
  <c r="L46"/>
  <c r="M46"/>
  <c r="L47"/>
  <c r="M47"/>
  <c r="L48"/>
  <c r="M48"/>
  <c r="L11" l="1"/>
  <c r="M11"/>
  <c r="L12"/>
  <c r="M12"/>
  <c r="L13"/>
  <c r="M13"/>
  <c r="L14"/>
  <c r="M14"/>
  <c r="L15"/>
  <c r="M15"/>
  <c r="L16"/>
  <c r="M16"/>
  <c r="L17"/>
  <c r="M17"/>
  <c r="L18"/>
  <c r="M18"/>
  <c r="L19"/>
  <c r="M19"/>
  <c r="L20"/>
  <c r="M20"/>
  <c r="L21"/>
  <c r="M21"/>
  <c r="L22"/>
  <c r="M22"/>
  <c r="L23"/>
  <c r="M23"/>
  <c r="L24"/>
  <c r="M24"/>
  <c r="L25"/>
  <c r="M25"/>
  <c r="L26"/>
  <c r="M26"/>
  <c r="L27"/>
  <c r="M27"/>
  <c r="L28"/>
  <c r="M28"/>
  <c r="L29"/>
  <c r="M29"/>
  <c r="L30"/>
  <c r="M30"/>
  <c r="L31"/>
  <c r="M31"/>
  <c r="L32"/>
  <c r="M32"/>
  <c r="L33"/>
  <c r="M33"/>
  <c r="L34"/>
  <c r="M34"/>
  <c r="L10"/>
  <c r="M10"/>
  <c r="H1" l="1"/>
  <c r="H2"/>
  <c r="B2" l="1"/>
</calcChain>
</file>

<file path=xl/sharedStrings.xml><?xml version="1.0" encoding="utf-8"?>
<sst xmlns="http://schemas.openxmlformats.org/spreadsheetml/2006/main" count="576" uniqueCount="215">
  <si>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</si>
  <si>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</si>
  <si>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</si>
  <si>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</si>
  <si>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</si>
  <si>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</si>
  <si>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</si>
  <si>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</si>
  <si>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</si>
  <si>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</si>
  <si>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</si>
  <si>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</si>
  <si>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</si>
  <si>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</si>
  <si>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</si>
  <si>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</si>
  <si>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</si>
  <si>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</si>
  <si>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</si>
  <si>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</si>
  <si>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</si>
  <si>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</si>
  <si>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</si>
  <si>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</si>
  <si>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</si>
  <si>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</si>
  <si>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</si>
  <si>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</si>
  <si>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</si>
  <si>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</si>
  <si>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</si>
  <si>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</si>
  <si>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</si>
  <si>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</si>
  <si>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</si>
  <si>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</si>
  <si>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</si>
  <si>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</si>
  <si>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</si>
  <si>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</si>
  <si>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</si>
  <si>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</si>
  <si>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</si>
  <si>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</si>
  <si>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</si>
  <si>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</si>
  <si>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</si>
  <si>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</si>
  <si>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</si>
  <si>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</si>
  <si>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</si>
  <si>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</si>
  <si>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</si>
  <si>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</si>
  <si>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</si>
  <si>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</si>
  <si>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</si>
  <si>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</si>
  <si>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</si>
  <si>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</si>
  <si>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</si>
  <si>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</si>
  <si>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No se cuenta con resultados</t>
  </si>
  <si>
    <t>No se realizo cobro</t>
  </si>
  <si>
    <t>Maxi Loredo</t>
  </si>
  <si>
    <t>Juan Carlos Mandujano</t>
  </si>
  <si>
    <t>Jorge Davila</t>
  </si>
  <si>
    <t>Monto erogado por la delegación de bocas en La Expo Agrícola y Ganadera Bocas 2025. Adicional cuando te gastaron en camisas, playeras, chalecos y sombreros alusivos a la delegación de octubre de 2024 a la fecha, denme las facturas. Así como el listado de personas a las que se le entregaron. Por ultimo quiero que se me informe de las percepciones netas y brutas que recibe Jaime Waldo Luna.</t>
  </si>
  <si>
    <t>Dulce Zuñiga Guzmán</t>
  </si>
  <si>
    <t>Del programa para evitar que carretoneros, y otros, empleen animales para arrastre como caballos, yeguas, burros o mulas y en su lugar utilizar vehículos motorizados solicito saber: 1. Área que lidera el programa 2. Monto presupuestado 3. Censo o similar que determinará el número de animales empleados en la actualidad 4. Documento donde actualmente se estipulen las sanciones por el empleo de animales en esta actividad 5. Licitación de los vehículos motorizados 6. Garantías de asistencia para los animales que dejaran de ser utilizados para arrastre 7. Veterinarios contratados a la fecha en el Municipio 8. Nombre de la persona titular de el área de bienestar animal 9. Sueldo de la persona titular del área de bienestar animal 10. Presupuesto del área de bienestar animal</t>
  </si>
  <si>
    <t>Maria Ruiz</t>
  </si>
  <si>
    <t>Con fundamento en la Ley de Transparencia y Acceso a la Información Pública, solicito atentamente la siguiente información en FORMATO DIGITAL referente al municipio de San Luis Potosí (capital): 1.1. Número total de colonias, fraccionamientos y comunidades que no se encuentran municipalizadas en la capital. 1.2. Número de asentamientos humanos irregulares identificados dentro del municipio 1.3. Lista detallada (nombre, ubicación geográfica) de dichas colonias, fraccionamientos o asentamientos no municipalizados o irregulares. 2.1. Número total de solicitudes formales (individuales o colectivas) presentadas para el proceso de municipalización o regularización entre los años 2021 y la fecha más actual de 15 julio 2025 2.2. Número de dichos procesos que se encuentran: o En trámite o Concluidos (municipalizados o escriturados) o Rechazados o detenidos por resolución administrativa o judicial 3.1. Servicios públicos que no se prestan o se prestan de forma irregular en estas zonas (agua potable, drenaje, alumbrado público, recolección de basura, pavimentación, seguridad, áreas verdes, vialidades internas, etc.). 3.2. Número y porcentaje de colonias que carecen de cada servicio listado. 3.3. Iniciativas o programas municipales vigentes para proveer o mejorar dichos servicios en zonas no municipalizadas. 4.1. Información sobre casos con conflictos jurídicos, como viviendas construidas en terrenos sin título formal, pagos informales o herencias no formalizadas 4.2. Instituciones involucradas (Ayuntamiento, INREVIS, Insus, Registro Agrario, etc.) y avances en la resolución de estos conflictos. 5.1. Planes o metas institucionales establecidas (estatales o municipales) para municipalizar o regularizar dichas áreas en el mediano y largo plazo. 5.2. Recursos financieros asignados para este propósito y cronograma de actividades.</t>
  </si>
  <si>
    <t>Oscar Edgar Marin Guerrero</t>
  </si>
  <si>
    <t>Solicito me informe de manera electrónica y por esta misma Vía cada uno de los siguientes numerales.- 1.- Recibos de Nomina correspondientes al mes de Mayo de 2025, del C. HUMBERTO AROCHA CANTU MARTINEZ. 2.- Recibos de Nomina correspondientes al mes de Mayo de 2025, del C. RICARDO TORRES TRUEBA.</t>
  </si>
  <si>
    <t>Edgar Hernandez Aguilar</t>
  </si>
  <si>
    <t>(sic) ... Por medio de la presente y en virtud de mi interés jurídico derivado de la solicitud de licencia de funcionamiento solicitada por ADMINISTRADORA EME-CAPITAL, S.A. DE INVERSIÓN DE CAPITAL VARIABLE respecto del local comercial ubicado en Calle Barrio de Santiago #906, C.P.78178, San Luis Potosí, S.L.P., y por el cual la DIRECCIÓN DE ADMINISTRACIÓN TERRITORIAL Y DESARROLLO URBANO emitió observaciones que se adjunta con Folio C-92596, y por las que en su inciso 1 solicita la presentación de acta de terminación de obra. Y en razón del tiempo transcurrido desde la apertura de la licencia de construcción, es que solicitamos los antecedentes de información que guarda la DIRECCIÓN DE ADMINISTRACIÓN TERRITORIAL Y DESARROLLO URBANO por conducto de la propia Dirección y su Unidad de Transparencia del H. Ayuntamiento de San Luis Potosí respecto del inmueble que nos ocupa y consistentes en: - Licencia de construcción - Planos autorizados con firma de D.R.O. - Licencia de Uso de suelo - Reportes de construcción - Bitácoras de construcción - Acta de Terminación de obra (se adjunta solicitud)</t>
  </si>
  <si>
    <t>Gregorio Castilleja Prado</t>
  </si>
  <si>
    <t>con base en el registro de atención a usuarias del último año (enero-diciembre 2024): ¿Cuál es el modelo de atención psicológica que aplican con mujeres mayores de 18 años de edad, que han vivido violencia de pareja? ¿Cuántas mujeres se han atendido bajo este modelo? ¿Cuántas de estas mujeres han asistido a más de 6 sesiones de atención psicológica? ¿Cuáles han sido las modificaciones realizadas al modelo aplicado, según las características específicas de la población que atienden? ¿Cuántas profesionistas psicólogas se dedican a la atención de estas mujeres? ¿Qué capacitaciones se brindaron en ese año a las profesionistas psicólogas para el fortalecimiento de la atención a las mujeres? Documentos que avalen la formación de las profesionistas psicólogas que atienden a las mujeres que han vivido violencia de pareja</t>
  </si>
  <si>
    <t>Omar Velducea</t>
  </si>
  <si>
    <t>Me dirijo a usted por este conducto con base en el Art. 84 y 85 de la Ley de Transparencia y Acceso a la Información Pública del Estado de San Luis Potosi, para solicitarle información sobre los siguientes puntos: 1.- Salario completo y prestaciones del Sr. Ulises Tello actual responsable de la Dirección de Cultura Municipal, Sra. Claudia Lorena Peralta directora de Turismo Municipal, y de la Sra. Erika Quintero a quien se le creo un departamento de filmaciones Municipales. 2.- Presupuesto y gastos del departamento de Filmaciones adscrito a la Dirección de Turismo o si es independiente o si se sumó a otra dirección de igual forma soliçitamos la información presupuestal, en que se ha gastado a manera de desglose factura por factura, salario de los que la conforman y sus integrantes. Producciones apoyadas, además de las concesiones, permisos y gastos. 3.-Presupuesto, renta y gasto del producto y departamento denominado Chat bot o IA GÜICHO presentado el 31 de Octubre de 2024. 4.- Presupuesto y gastos del Festival San Luis en primavera desglosado, incluyendo los pagos a los artistas foráneos y locales si los hubiese desde el año 2021 al 2025. 5.- Gasto e inversión de recursos para la rehabilitación emergente de 24 horas del día 30 al 31 de julio 2025 de la casa ubicada en Avenida Venustiano Carranza #905, Colonia Moderna, San Luis Potosí, C.P. 78230, así como nombre del o los beneficiarios legales siendo que se usó recurso municipal para tal fin, incluyendo las direcciones participantes y personal involucrado. 6.- Gasto referente a los viajes realizados durante las 2 ultimas administraciones, desde hospedaje, transportación y alimentación del Sr. presidente Municipal Enrique Galindo, Sra. Claudia Lorena Peralta directora de Turismo Municipal, con nombres completos de sus acompañantes servidores públicos y civiles que viajaron con cargo al Erario público, así como sus objetivos y funciones, de cada persona incluyendo a los mencionados y cada viaje fuera de San Luis Potosí. Agradezco sus atenciones, sin más por el momento queda de usted,</t>
  </si>
  <si>
    <t>Por medio de la presente, en ejercicio del derecho de acceso a la información pública, consagrado en la Constitución Política de los Estados Unidos Mexicanos y en la Ley de Transparencia y Acceso a la Información Pública del Estado de San Luis Potosí, solicito atentamente se me proporcione la siguiente información en FORMATO DIGITAL relacionada con la clausura, recuperación urbana y trabajos ejecutados en la casona ubicada en Avenida Venustiano Carranza 905, esquina con calle Francisco Eduardo Tres Guerras, colonia Tequisquiapan, San Luis Potosí: 1. Justificación oficial del proyecto o Documentos que expliquen la motivación, análisis previo o diagnóstico urbano que respalden la intervención. o Informes técnicos, estudios de movilidad o de impacto urbano que hayan precedido la intervención. 2. Recursos públicos destinados o Monto total de recursos presupuestados y ejercidos. o Fuente de financiamiento (participación federal, estatal, municipal). o Detalle de conceptos o partidas presupuestales empleadas (obra, logística, seguridad, comunicación, etc.). 3. Acuerdos con el propietario del inmueble o Contratos, convenios, actas o comunicaciones formales entre el municipio y el dueño de la propiedad privada. o Detalles sobre cesión de uso, permiso de intervención, arrendamiento temporal o indemnización, en caso de que existieran. 4. Procedimientos administrativos y legales o Resoluciones de clausura o mandatos administrativos. o Licencias, permisos o autorizaciones que se hayan solicitado o entregado. o Multas, sanciones o acciones legales promovidas o levantadas en relación con el inmueble. 5. Acciones posteriores en la zona o Planes de seguimiento, mantenimiento, vigilancia o promoción urbana posteriores al proyecto. o Recursos humanos asignados para conservación y gestión del espacio. 6. Cronograma o Fechas claves: inicio de obras o intervención, conclusión, seguimiento, y cualquier fase de entrega o evaluación. En caso de resultar procedente, agradeceré también se me informe si existe un área del Ayuntamiento encargada de la atención al corredor cultural Carranza y, de ser posible, se incluya información sobre reuniones, actas o compromisos establecidos con este grupo</t>
  </si>
  <si>
    <t>Carlos Alejandro Rubio Moreno</t>
  </si>
  <si>
    <t>Solicito copia en formato digital del documento que contenga la información relativa a todos los espacios publicitarios colocados sobre infraestructura pública como puentes peatonales, puentes vehiculares, etc. Especificamente requiero la siguiente información: - ¿Cómo se utilizan estos espacios? ¿Mediante concesión? ¿Renta? ¿O cuál es la forma? - Quién es entidad pública, persona física o moral encargada del manejo de estos espacios publicitarios. - En caso de encontrarse concesionados o manejados por un particular, informar de quién se trata. - Si el Ayuntamiento recibe algún pago por el uso de estos espacios. - En caso de recibir un pago, a cuánto asciende. - Proporcionar todos los recibos y/o facturas emitidas por dichos pagos desde octubre de 2021. - Un informe de la localización detallada de todos espacios, sobre qué tipo de infraestructura se encuentran colocados y quién se encarga de su manejo.</t>
  </si>
  <si>
    <t>VICTOR MANUEL TORRES SALINAS JIMÉNEZ</t>
  </si>
  <si>
    <t>a) Se me informe si el Reglamento Interno del Condominio "Sierra Azul" se encuentra debidamente inscrito ante ese H. Ayuntamiento, indicando fecha, folio y unidad administrativa responsable, y se me expida copia simple del Reglamento sus modificaciones y de su asiento registral. b) Se me informe si el nombramiento de "SER DEL PEDREGAL, S.A. de C.V." como administrador delCondominio "Sierra Azul fue presentado y registrado en los términos legales aplicables, precisando fecha de registro, folio y vigencia, y se me expida copia certificada del documento o acta mediante el cual se efectuó dicho registro.</t>
  </si>
  <si>
    <t>Rafael Aguilar Fuentes</t>
  </si>
  <si>
    <t>De conformidad con lo previsto en los artículos 22 y 23 de la Ley Agraria, el órgano supremo del ejido es la asamblea, en la que participan todos los ejidatarios. Dicha asamblea se reúne por lo menos una vez cada seis meses o con mayor frecuencia cuando así lo determine su reglamento o su costumbre. En razón de lo anterior, con base en la nota periodística: "Asamblea de remoción en el ejido La Pila fue legal y seguirá su registro: abogada", disponible en el medio electrónico https://www.astrolabio.com.mx/asamblea-de-remocion-en-el-ejido-la-pila-fue-legal-y-seguira-su-registroabogada/, de manera sucinta se detallan los acontecimientos posteriores a la asamblea del ejido La Pila, de fecha 25 de febrero de 2025, en la que fueron removidos Leoncio Zárate López y Abraham Jasso Rosas, como secretario y tesorero, así como los procedimientos llevados a cabo en el Registro Agrario Nacional y las audiencias celebradas en el Tribunal Unitario Agrario. Asimismo, de la fotografía inserta en la nota periodística en correlación con el texto del comunicado respecto de los funcionarios removidos señala: "…la asamblea del 25 de febrero pues estuvieron presentes, y como prueba de ello proporcionó a Astrolabio fotografías y un video donde se les ve a los entonces integrantes del comisariado en la sesión, e inclusive Abraham Jasso votó por su propia remoción"; tomando en consideración que la luz del día cambia a lo largo de las horas, ofreciendo diferentes calidades y efectos, se advierte que dicha asamblea fue llevada a cabo aproximadamente a medio día, ya que a esa hora el sol alcanza su punto más alto en el cielo, produciendo una luz intensa, directa y dura en la que las sombras son más cortas y definidas. Por lo anterior, respecto a Leoncio Zárate López, Jefe de Departamento D, adscrito a la Dirección de Servicios Municipales de este Ayuntamiento, solicito: 1. Se indique si el martes 25 de febrero de 2025, Leoncio Zárate López: a. Faltó a su lugar de trabajo. b. Solicito permiso para ausentarse de su lugar de trabajo. 2. Indique si está permitido que Leoncio Zárate López realice trámites, asuntos o actividades de carácter personal ajenos al servicio público, dentro de la jornada laboral. 3. Indique si Leoncio Zárate López ha recibido recomendaciones por parte del Comité de Control Interno, por tener conductas contrarias al Código de Ética aplicable. 4. Indique si Leoncio Zárate López ha cometido faltas administrativas por tener conductas contrarias al Código de Ética aplicable. 5. Indique si Leoncio Zárate López ha cumplido con las tareas y responsabilidades laborales asignadas. 6. Indique si Leoncio Zárate López asiste con puntualidad al desempeño diario de sus actividades, respetando el horario establecido. 7. Indique si Leoncio Zárate López, ha incumplido injustificadamente de manera total o parcialmente con su jornada u horario laboral. 8. Indique si Leoncio Zárate López, ha incumplido justificadamente de manera total o parcialmente con su jornada u horario laboral.</t>
  </si>
  <si>
    <t>De Leoncio Zárate López, Jefe de Departamento D, adscrito a la Dirección de Servicios Municipales de este Ayuntamiento, solicito: Versión pública de recibo de nómina de los meses de febrero, marzo, abril, mayo, junio, julio a la fecha de presentación de esta solicitud.</t>
  </si>
  <si>
    <t>Versión pública del expediente laboral de Leoncio Zárate López, quien actualmente es Jefe de Departamento D, adscrito a la Dirección de Servicios Municipales de este Ayuntamiento,</t>
  </si>
  <si>
    <t>Rafael</t>
  </si>
  <si>
    <t>De Leoncio Zárate López, Jefe de Departamento D, adscrito a la Dirección de Servicios Municipales de este Ayuntamiento, solicito versión pública de su contrato laboral y condiciones generales de trabajo.</t>
  </si>
  <si>
    <t>A cuantos cursos ha asistido Leoncio Zárate López, en los que se promuevan e implementen acciones al interior del Rastro Municipal para garantizar espacios laborales libres de violencia contras las mujeres, de acoso y hostigamiento sexual en el ámbito laboral para las trabajadoras de conformidad con la legislación vigente aplicable en la materia;</t>
  </si>
  <si>
    <t>De Leoncio Zárate López: -atribuciones y responsabilidades que le corresponden. -cargo o nombramiento asignado (documento), nivel del puesto en la estructura orgánica, fecha de alta en el cargo, número telefónico, domicilio para recibir correspondencia y dirección de correo electrónico oficial. -versión pública de su currículum vitae. -remuneración bruta y neta. -agenda de actividades.</t>
  </si>
  <si>
    <t>De Leoncio Zárate López: - gastos de representación y viáticos -versión pública de las declaraciones, de situación patrimonial, fiscal y de intereses. -Las condiciones generales de trabajo, contrato o convenios que regulen la relación Laboral de Zárate, así como los recursos públicos económicos, en especie o donativos, que sean entregados a los sindicatos y ejerzan como recursos públicos.</t>
  </si>
  <si>
    <t>De la nota periodística https://www.unotv.com/estados/san-luis-potosi/clausuran-dominos-en-slp-trasburlarse-de-baches/ porque clausuraron el dominos? Declaración 3 de 3 del Presidente Enrique Galindo.</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</si>
  <si>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</si>
  <si>
    <t>VISOR CIUDADANO</t>
  </si>
  <si>
    <t>Respecto del inmueble ubicado en Avenida Venustiano Carranza, número 905, esquina con calle Francisco Eduardo Tres Guerras, colonia Moderna, San Luis Potosí, San Luis Potosí, Código Postal 78233. Según las últimas notas publicadas en la página oficial del Gobierno Municipal SLP, el 30 de julio del año en curso, se iniciaron los trabajos de rescate del inmueble, en virtud de lo cual, le solicito informe los siguientes puntos: a) El nombre del propietario del inmueble. b) Objeto y motivo de la reparación del inmueble. c) Beneficio e impacto para el H. Ayuntamiento de San Luis Potosí, de la reparación del inmueble. d) Cuál es el tipo de apoyo ciudadano que está recibiendo el H. Ayuntamiento de San Luis Potosí, para la reparación del inmueble. En caso de que el apoyo sea cuantificable, especifique el monto al que asciende el apoyo. e) Cuál es el tipo de apoyo empresarial que está recibiendo el H. Ayuntamiento de San Luis Potosí, para la reparación del inmueble. En caso de que el apoyo sea cuantificable, especifique el monto al que asciende el apoyo. f) Trabajos hechos para el rescate del inmueble. g) Trabajos planeados a realizar para rescatar el inmueble. h) Proyecto ejecutivo de obra del H. Ayuntamiento de San Luis Potosí, para rescatar el inmueble. i) Tarjetas de precios unitarios de cada uno de los trabajos de obra para el rescate del inmueble. j) Nombre de los contratistas y proveedores que intervienen en el proyecto de rescate del inmueble. k) Especificación técnica de los trabajos realizados y planeados para el rescate del inmueble. l) Costo total de las reparaciones y mejoras realizadas al inmueble, describiendo las erogaciones del H. Ayuntamiento de San Luis Potosí, apoyo ciudadano y apoyo empresarial. m) Fuente de financiamiento de las reparaciones y mejoras. n) Número total de colaboradores adscritos al H. Ayuntamiento que trabajan en la restauración del inmueble. o) Número total de ciudadanos que trabajan en la restauración del inmueble. p) Número total de personal perteneciente a empresas privadas que trabajan en la restauración del inmueble. q) Cantidad total de recursos materiales usados en la restauración del inmueble, especificando unidades. r) Cantidad total de recursos materiales provenientes del apoyo ciudadano usados en la restauración del inmueble, especificando unidades. s) Cantidad total de recursos materiales provenientes del apoyo empresarial usados en la restauración del inmueble, especificando unidades. t) Cantidad total de recursos materiales provenientes del H. Ayuntamiento de San Luis Potosí, usados en la restauración del inmueble, especificando unidades. u) Cantidad total de recursos financieros usados en la restauración del inmueble, especificando montos. v) Cantidad total de recursos financieros provenientes del apoyo ciudadano, usados en la restauración del inmueble, especificando montos. w) Cantidad total de recursos financieros provenientes del apoyo empresarial, usados en la restauración del inmueble, especificando montos. x) Cantidad total de recursos financieros provenientes del H. Ayuntamiento de San Luis Potosí, usados en la restauración del inmueble, especificando montos.</t>
  </si>
  <si>
    <t>LUIS GONZALEZ LOZANO</t>
  </si>
  <si>
    <t>Por su extensión, se adjunta archivo con la solicitud de información.</t>
  </si>
  <si>
    <t>Juan López</t>
  </si>
  <si>
    <t>Por medio de la presente, con fundamento en la Ley General de Transparencia y Acceso a la Información Pública, solicito de manera expresa que me sea proporcionada la información completa y actualizada referente a los siguientes trámites municipales: Licencia de Funcionamiento (Giros con Impacto Ambiental) - Apertura Licencia de Funcionamiento para la Operación de Establecimientos Comerciales Dedicados a la Venta, Consumo y Suministro de Bebidas Alcohólicas de Alta Graduación - Apertura Licencia de Funcionamiento para la Venta, Consumo y Suministro de Bebidas Alcohólicas hasta Media Graduación - Apertura En específico, solicito que se me remita, en versión digital, la siguiente información de cada trámite: Formatos oficiales (en su versión vigente). Modalidades existentes para su realización (presencial, en línea, mixto, entre otras). Listado completo y actualizado de requisitos y documentos solicitados. Cualquier guía o instructivo oficial disponible. Es importante precisar que previamente se consultó el portal de trámites en la dirección electrónica: https://servicios.sanluis.gob.mx/scripts/cgiip.exe/WService=buzon/rutys/previo/despliegue_rutys.r No obstante, el apartado de "fichas" de los trámites en cuestión únicamente despliega páginas en blanco y, además, el propio portal indica que se encuentra "en actualización". Por lo anterior, solicito que la información requerida se entregue directamente en esta respuesta y no se limite a remitir nuevamente dicho enlace. La información solicitada es de carácter público y forma parte de las obligaciones de transparencia del Ayuntamiento. Agradezco su colaboración para facilitar su entrega en un formato accesible (PDF, Word o similar).</t>
  </si>
  <si>
    <t>Quiero el plan integral de la obra de la lateral de Salvador Nava, de Tatanacho a Mariano Jiménez, de igual modo derivado de esta obra quiero que me aporten los programas operativos o cualquier documento que haya empleado el Municipio para atenuar el trafico generado por esta obra y evitar el cuello de botella que se genera entre Himno Nacional y Salvador Nava, en el cruce de Mariano Jiménez O de plano no se fijan el problema mayúsculo que hay y no ponen tránsitos que regulen el transito de vehículos pesados como autobuses y camiones en colonias que no tienen las calles echas para eso. No se les olvide que si no cuentan con un plan de vialidad es momento de aplicarlo, por que existen periódicos como Ciudadanos Observando que serán felices de saber que no hacen las cosas bien. Buenas noches.</t>
  </si>
  <si>
    <t>hector daniel longoria perez</t>
  </si>
  <si>
    <t>Sujeto obligado: Municipio de San Luis Potosí - San Luis Potosí Tipo de solicitud: Acceso a la información pública Modalidad de entrega: Copia digital (PDF) vía plataforma Dependencia probable: Tesorería Municipal / Dirección de Comercio Municipal Descripción de la información solicitada: Solicito, con fundamento en los artículos 4, 5, 24 y demás relativos de la Ley de Transparencia y Acceso a la Información Pública del Estado de San Luis Potosí, la siguiente información correspondiente al ejercicio fiscal 2025: Copia oficial del tabulador vigente de tarifas aplicables a los derechos por uso de suelo en la vía pública para la modalidad de comercio en tianguis y comercio ambulante, según lo previsto en la Ley de Ingresos del Municipio de San Luis Potosí 2025 y demás ordenamientos aplicables. Copia simple o digital del estudio técnico, memoria de cálculo, dictamen, análisis de costos o cualquier documento que haya servido como base para establecer la tarifa por uso de suelo en la vía pública en las modalidades de comercio en tianguis y comercio ambulante para el ejercicio fiscal 2025. Indicar de forma detallada los parámetros y criterios utilizados para determinar el monto por metro cuadrado o metro lineal, tales como: Costos de limpieza. Recolección de basura. Seguridad. Mantenimiento del espacio público. Comparación con otros municipios. Inflación. Nivel de ventas promedio. Otros criterios económicos, técnicos o legales empleados. Señalar si en ejercicios fiscales anteriores (por ejemplo, 2020 a 2024) se ha aplicado el cobro por metro cuadrado o metro lineal en estas modalidades de comercio, indicando los montos establecidos y los criterios empleados en cada año. Favor de entregar toda la información solicitada en formato digital PDF, anexando el fundamento normativo correspondiente (Ley de Ingresos, reglamentos municipales, acuerdos de cabildo y demás documentos aplicables).</t>
  </si>
  <si>
    <t>Solicito se me proporcione los documentos con los cuales haya dado cumplimiento a lo establecido por el artículo 45 en todas y cada una de sus fracciones, de la ley de protección de datos personales en posesión de los sujetos obligados del Estado de San Luis Potosí.</t>
  </si>
  <si>
    <t>Por este conducto, solicito se me proporcione la información que obra en sus archivos respecto de los siniestros viales ocurridos en el municipio durante el año 2025, incluyendo, sin limitarse a: -Número total de siniestros viales, diferenciando aquellos con daños materiales, personas lesionadas o fallecidas. -Desglose mensual de los siniestros viales, indicando la cantidad registrada en cada mes. -Información desagregada por cada siniestro, en la medida en que conste en los registros oficiales, respecto a: fecha y hora del evento; ubicación (calle, cruce o tramo); tipo de siniestro; tipo de usuario involucrado (peatón, ciclista, motociclista, automóvil particular, transporte público, etc.); número de personas lesionadas o fallecidas; causa probable consignada en el reporte; autoridad que atendió el hecho; y número de folio o clave del reporte. -Copia de los documentos originales en que conste la información solicitada, tales como registros, informes, partes, bitácoras, bases de datos, actas o cualquier otro soporte, en el formato disponible (Excel, PDF, Word, imagen escaneada, fotografía, etc.). -Identificación de la unidad administrativa responsable de concentrar la información, así como, en su caso, del sistema, base de datos o formato interno en que se registre. Se aclara que la presente solicitud no implica la obligación de generar nueva información, sino únicamente entregar los datos que ya obran en los archivos y registros de la autoridad. Solicito que la información se proporcione dentro del plazo legal correspondiente, y en caso de que contenga datos personales sensibles, se otorgue de manera que se garantice la protección de las personas involucradas, conforme a la normatividad aplicable.</t>
  </si>
  <si>
    <t>Solicito la siguiente información respecto al municipio de San Luis Potosí, capital: Los límites máximos de decibeles permitidos para actividades comerciales en la vía pública, específicamente en tianguis o mercados sobre ruedas. El fundamento legal o normativo (reglamentos municipales, bandos o acuerdos) donde se establezcan dichos límites. El tipo de sanción o multa aplicable en caso de exceder los niveles de ruido permitidos en actividades comerciales en tianguis. El monto de las multas vigentes, expresado en UMAs o pesos mexicanos, y si existe posibilidad de suspensión o cancelación de permisos por reincidencia. Solicito la información en versión electrónica (PDF o Word).</t>
  </si>
  <si>
    <t>La Voz De la Razon</t>
  </si>
  <si>
    <t>Se requiere se informe por este mismo medio lo correspondiente a los sueldos de los miembros del gabinete legal y ampliado, así como del presidente municipal. Y los recibos de pago correspondientes a el ultimo mes es decir quincena uno de agosto y quincena dos de julio.</t>
  </si>
  <si>
    <t>Se solicita se informe el total de gastos generados por la elaboración y presentación del informe anual, debiendo informar de forma enunciativa, mas no limitativa: - EMPRESA RESPONSABLE DE SU ELABORACIÓN E IMPRESIÓN, FACTURA Y CONTRATO CORRESPONDIENTE - ARRENDAMIENTO DE ESPACIO PARA SU PRESENTACIÓN, FACTURA Y CONTRATO CORRESPONDIENTE - ARRENDAMIENTO DE AUDIO Y PANTALLAS, FACTURA Y CONTRATO CORRESPONDIENTE Todo lo anterior de informes 2022, 2023 y 2024.</t>
  </si>
  <si>
    <t>Solicito se me informe sobre el monto total de recaudación de impuesto predial de la delegación de la pila y el monto total erogado por la delegación de la pila en los años 2022, 2023, 2024 y lo corriente de 2025.</t>
  </si>
  <si>
    <t>La Facultad de Derecho sigue tristemente siendo permisiva ante el adoctrinamiento político que actualmente llevan a cabo Luis Victor Hugo Salgado Delgadillo, Gustavo Ivan Robledo Guillen y Carlos Ernesto Medina Guerrero, asi que con el fin de hacer publico todo lo correspondiente a los actos impropios que estos personajes hacen en favor de Galindo, quiero que lleve a cabo una búsqueda exhaustiva ante la Contraloria, la Defensoria de Derechos Universitarios y la Facultad de Derecho, lo siguiente: - Numero de quejas y denuncias presentadas ante estas áreas en contra de los turbios personajes señalados. Lic. Enrique Vera Noyola, haga su trabajo y explique que no se están solicitado datos personales y es estadística lo solicitado, en caso de continuar encubriendo se considerara como parte de este grupo.</t>
  </si>
  <si>
    <t>Jose Ernesto Reyes HERNANDEZ</t>
  </si>
  <si>
    <t>Se solicita la siguiente información derivado de distintos pronunciamientos por parte de Enrique Galindo Ceballos asi como de Angel de la Vega director de comercio en donde anuncian que se emitira una convocatoria para el ingreso de nuevos inspectores se requiere la antes mencionada con los requisitos de la misma o saber en que fecha saldrá la convocatoria .</t>
  </si>
  <si>
    <t>Epigmenio Taboada</t>
  </si>
  <si>
    <t>Se solicita los reibos de nomina del empleado carlos gerardo rodriguez vazquez durante los años 2025,2024 y 2023 protegiendo datos personales según la legislación vigente.</t>
  </si>
  <si>
    <t>Carlos Torres</t>
  </si>
  <si>
    <t>Se solicita la siguiente información: La convocatoria de la dirección de comercio para reclutar nuevos inspectores de comercio o detalles de avances en la misma y para cuando esta se lanzará</t>
  </si>
  <si>
    <t>JOSE AURELIO MARTINEZ CONCEPCION</t>
  </si>
  <si>
    <t>Se solicita información referente al predio ubicado en calle Ohm número 385, de la Colonia Popular Progreso del Municipio de San Luis Potosí, S.L.P., con clave catastral 2400102801000102104100009000000 con el fin de que se proporcionen las medidas y colindancias que se encuentran dadas de alta en el padrón catastral de la Dirección de Catastro dependiente de la Dirección General de Gestión Territorial y Catastro del H. Ayuntamiento de San Luis Potosí, S.L.P. y el plano correspondiente a dicho predio, además de informar la fecha de su empadronamiento y a nombre de quien se empadronó, así como el nombre de quien se encuentra actualmente empadronado. Información solicitada que pido se ponga a disposición en copia certificada en formato digital a través de esta plataforma.</t>
  </si>
  <si>
    <t>Trabajadores municipales observando</t>
  </si>
  <si>
    <t>Escaneo de formatos originales de la siguiente información: Resguardos individuales Resguardos de vehículos Resguardo general de todas las áreas que conforman la Secretaria</t>
  </si>
  <si>
    <t>Marina Venegas R</t>
  </si>
  <si>
    <t>Quisiera solicitar un listado de todos los contratos que han firmado los municipios de San Luis Potosí y cualquier institución que aplique, con la empresa Lumo Financiera del Centro SA de CV, SOFOM, ENR, que contenga los siguientes datos mínimos; Institución Tipo procedimiento Número de contrato Monto Periodo reportado Objeto Y adjuntar los respectivos contratos de ser posible, Gracias</t>
  </si>
  <si>
    <t>Deseo conocer el presupuesto etiquetado que está asignado a los programas "Vialidades potosinas 2.0" y "Por Buen Camino", así como el tiempo en que se ejecutará dicha inversión.</t>
  </si>
  <si>
    <t>JOSE CABRERA</t>
  </si>
  <si>
    <t>Con fundamento en los artículos 6º y 8º de la Constitución Política de los Estados Unidos Mexicanos, así como en los correlativos de la Ley General de Transparencia y Acceso a la Información Pública, de la Ley Federal de Protección de Datos Personales en Posesión de Sujetos Obligados y demás disposiciones aplicables, solicito respetuosamente la siguiente información: 1. Copia de cualquier documento, incluyendo pero no limitándose a oficios, memorandos, informes, bases de datos, minutas, actas, correos electrónicos institucionales, convenios, contratos o cualquier otro soporte, relacionado con la contratación del servicio denominado "Prestanómina" por parte de la institución Libertad Servicios Financieros, con la finalidad de que se otorgaran créditos a servidores públicos, desde el 23 de octubre de 2012 y hasta la fecha de respuesta a la presente solicitud. 2. Monto total y relación detallada de los créditos que haya otorgado Libertad Servicios Financieros a servidores públicos durante el periodo comprendido del 23 de octubre de 2012 a la fecha, desglosando por ejercicio fiscal y área o dependencia beneficiada a través de la prestación del servicio denominado "Prestanómina" por parte de la institución Libertad Servicios Financieros. 3. Copia íntegra de cualquier convenio, contrato, adendo, modificación o instrumento jurídico celebrado con Libertad Servicios Financieros, relacionado con el servicio denominado "Prestanómina" y/o con préstamos a servidores públicos con cargo a su nómina, incluyendo anexos, términos y condiciones, así como documentos que acrediten su ejecución o vigencia, desde el 23 de octubre de 2012 y hasta la fecha de respuesta a la presente solicitud. Para efectos de la presente solicitud, se entenderá por "documento" cualquier soporte físico o electrónico -texto, imagen, audio, video o base de datos- que contenga información generada, obtenida, adquirida, transformada o en posesión de ese sujeto obligado, sin importar el área administrativa o unidad responsable, e incluyendo aquellos que se encuentren en archivos de trámite, concentración o históricos. En caso de que la información contenga datos personales, solicito que se elabore y entregue versión pública, conforme a lo dispuesto por la Ley Federal de Protección de Datos Personales en Posesión de Sujetos Obligados, testando únicamente la información que deba protegerse, sin que ello implique la reserva total del documento. Si la información no obra en sus archivos, solicito: o Se precise fundamento legal y motivación expresa de tal inexistencia. o Se entregue acta del Comité de Transparencia en la que se confirme dicha inexistencia, de conformidad con la Ley. o Se indique si el sujeto obligado la posee parcialmente, si se encuentra en otra área o si es competencia de otro ente, remitiendo la solicitud a este último en términos de ley. Asimismo, requiero que la búsqueda de información se realice en todas las unidades administrativas, órganos desconcentrados, delegaciones, representaciones, áreas sustantivas y de apoyo, sin excepción, dejando constancia del resultado de dicha búsqueda. Solicito que la entrega de la información se realice en formato electrónico abierto y de manera gratuita, privilegiando medios digitales. Sin otro particular, agradezco la atención a la presente solicitud.</t>
  </si>
  <si>
    <t>Mauricio</t>
  </si>
  <si>
    <t>Solicito los documentos referentes al Diplomado La Práctica Docente Multigrado en el Contexto de la Nueva Escuela Mexicana. En lo particular y especifico: - CONVOCATORIA PARA INSCRIBIRSE AL DIPLOMADO - COSTO DEL DIPLOMADO - CONVOCATORIA DONDE SE ESTABLEZCA EL PÚBLICO OBJETIVO Y/O A QUIEN VA DIRIGIDO - COSTO DE ARRENDAMIENTO DE ESPACIOS PARA SU INAUGURACIÓN - LISTADO DE MÓDULOS DEL DIPLOMADO - LISTADO DE CAPACITADORES, IMPARTIDORES O DOCENTES - CURRICULUM DE LOS CAPACITADORES, IMPARTIDORES O DOCENTES - CONTRATO O DOCUMENTO DEL CUAL SE DESPRENDA LOS COSTOS DE QUÉ LUCIANO CONCHEIRO IMPARTIERA LA CONFERENCIA "LA COMUNIDAD Y LO COMUNITARIO COMO CENTRO DE LOS PROCESOS EDUCATIVOS" - RECIBOS DE PAGO DE JOEL RAMÍREZ DÍAZ DEL ÚLTIMO AÑO</t>
  </si>
  <si>
    <t>Área de adscripción de Flor de Guadalupe Malpica Gonzalez, sueldo y registro de entradas y salidas. Funciones de Flor de Guadalupe Malpica Gonzalez Nombre del Jefe Directo de Flor de Guadalupe Malpica Gonzalez Personal a cargo de Flor de Guadalupe Malpica Gonzalez Puesto que ostenta Martin Juarez Cordova Personal a cargo de Martin Juarez Córdova Acciones relevantes del puesto y área que ostenta Martin Juarez Córdova ¿Sabe el Presidente Municipal, Enrique Galindo Ceballos, que Flor de Guadalupe Malpica Gonzalez y Martin Juarez Cordova son amantes? ¿Sabe el Presidente Municipal, Enrique Galindo Ceballos que Flor de Guadalupe Malpica Gonzalez es alcohólica?</t>
  </si>
  <si>
    <t>Marisol Nava Jimenez</t>
  </si>
  <si>
    <t>Costos de mochilas escolares entregadas, total de alumnos beneficiados y facturas probatorias.</t>
  </si>
  <si>
    <t>Rayo McQueen</t>
  </si>
  <si>
    <t>DE CONFORMIDAD CON LOS ARTÍCULOS 39 Y 321 DEL REGLAMENTO QUE FACULTAN A LA AUTORIDAD PARA LLEVAR A CABO UNA INSPECCIÓN DE LA OBRA Y AVISARÁ AL PROPIETARIO EL RESULTADO DE LA MISMA PARA QUE PROCEDA A LO CONDUCENTE, ASÍ COMO PARA ORDENAR AL PROPIETARIO LA INTERVENCIÓN SOBRE EL INMUEBLE, LE SOLICITO COPIA DEL ACTA DE INSPECCIÓN EN DONDE SE PLASMEN LOS RESULTADOS DE LA INSPECCIÓN Y DEL DOCUMENTO DONDE SE ENCUENTRE LA ORDEN DE INTERVENCIÓN DEL INMUEBLE UBICADO EN CARRANZA 905, CONOCIDO COMO "CASONA CARRANZA". TAMBIÉN, SEGÚN LAS DECLARACIONES REALIZADAS EN MEDIOS DE COMUNICACIÓN POR EL ALCALDE, SE SEÑALÓ LA EXISTENCIA DE UN COMODATO CON LOS PROPIETARIOS DEL INMUEBLE, POR LO QUE SE LE SOLICITA QUE PROPORCIONE COPIA DEL MISMO. GRACIAS.</t>
  </si>
  <si>
    <t>Solicito el detalle de cuantas instituciones educativas de nivel básico y medio superior tiene el municipio de San Luis Potosí, numero de estudiantes que ingresan por año desde el 2022 a la fecha y eficiencia terminal del 2022 a la fecha. Solicito el presupuesto designado para cada centro educativo de nivel básico y medio superior por año. Solicito el listado de docentes que imparten clase en cada centro educativo con relación a el nivel y materia que imparten. Solicito el total de inversión para la entrega de útiles escolares del municipio, así como un informe detallado de los útiles escolares entregados. Solicito el total de inversión para la entrega de mochilas, así como un informe detallado de cuantas mochilas se entregaron y a que niveles educativos. Solicito la clave de trabajo de cada centro educativo del municipio con relación a cada instituciones educativa de nivel medio superior y educación básica.</t>
  </si>
  <si>
    <t>RAUL JAIR CHAVEZ ARANDA</t>
  </si>
  <si>
    <t>De Raúl Jair Chávez Aranda del periodo comprendido del 01 de Octubre del 2024 al 15 de Agosto del 2025, favor de responder los siguientes puntos: 1. Que nos diga fecha de ingreso el H. Ayuntamiento de San Luis Potosí de Raúl Jair Chávez Aranda 2. Que nos diga el H. Ayuntamiento de San Luis Potosí área de adscripción de Raúl Jair Chávez Aranda 3. Que nos diga el H. Ayuntamiento de San Luis Potosí el puesto de Raúl Jair Chávez Aranda 4. Que nos diga el H. Ayuntamiento de San Luis Potosí de quién recibía ordenes Raúl Jair Chávez Aranda 5. Que nos diga el H. Ayuntamiento de San Luis Potosí cual era el salario diario integrado de Raúl Jair Chávez Aranda 6. Que nos informe el H. Ayuntamiento de San Luis Potosí cual era la jornada laboral de Raúl Jair Chávez Aranda 7. Que nos diga el H. Ayuntamiento de San Luis Potosí cuales, montos y periodicidad de la recepción de los bonos que percibía Raúl Jair Chávez Aranda. 8. Que nos diga el H. Ayuntamiento de San Luis Potosí si continua vigente como trabajador del mismo Raúl Jair Chávez Aranda 9. Que nos informe el H. Ayuntamiento de San Luis Potosí cuantos días de Aguinaldo percibía Raúl Jair Chávez Aranda 10. Si no continuara vigente que nos diga el H. Ayuntamiento de San Luis Potosí fecha de conclusión y causa 11. Que nos informe el H. Ayuntamiento de San Luis Potosí cuantos días de Vacaciones y cuantos periodos vacaciones tenía derecho Raúl Jair Chávez Aranda 12. Que nos diga el H. Ayuntamiento de San Luis Potosí si Raúl Jair Chávez Aranda recibía ordenes de la Lic. Janin Hernández de los Santos Directora de Recursos Humanos del H. Ayuntamiento de San Luis Potosí 13. Que nos diga si dentro de las funciones de la Lic Janin Hernández de los Santos Directora de Recursos Humanos del H. Ayuntamiento de San Luis Potosí se encuentra la de despedir y/o rescindir las relaciones contractuales con sus trabajadores 14. Que nos diga el H. Ayuntamiento de San Luis Potosí si el órgano interno de Control esta enterado que la Lic Janin Hernández de los Santos Directora de Recursos Humanos del H. Ayuntamiento de San Luis Potosí rescinde relaciones de trabajo. 15. Que nos informe el H. Ayuntamiento de San Luis Potosí el lugar físico que ocupaba Raúl Jair Chavez Aranda dentro de las oficinas de la Sindicatura del H. Ayuntamiento de San Luis Potosí 16. Que nos informe el H. Ayuntamiento de San Luis Potosí el código de inventario con el que contaba el escritorio que ocupaba Raúl Jair Chavez Aranda dentro de las oficinas de la Segunda Sindicatura del H. Ayuntamiento de San Luis Potosí.</t>
  </si>
  <si>
    <t>Solicito se me informe: Si existe un catálogo de clasificación y descripción de giros comerciales en el municipio de San Luis Potosí, tanto en general como en específico en relación con productos agroalimentarios (vegetales, frutas, legumbres, verduras, hortalizas, hierbas aromáticas, chiles frescos y chiles secos). Qué criterios, parámetros o normatividad se utilizan para autorizar y regular los giros comerciales relacionados con productos agroalimentarios. Si dentro de dichos criterios se contempla la diferenciación entre la clasificación botánica y el uso culinario/comercial de los productos. En caso de existir documentos normativos, manuales, catálogos o reglamentos relacionados con lo solicitado, agradeceré copia digital de los mismos.</t>
  </si>
  <si>
    <t>Juan Manuel Carrera</t>
  </si>
  <si>
    <t>Solicito de la Dirección de Protección Civil perteneciente a la Secretaria de Seguridad y Protección Ciudadana la siguiente información: 1.- Cuáles son las capacitación en materia de gestión integral del riesgo y protección civil con las que cuentan sus jefes de departamento de inspección, área operativa y capacitación así como documento público que acredite dicho conocimiento de conformidad con los artículos 46, 47 y 48 de la Ley General de Protección Civil. 2.- Solicito la versión publica del plan o programa de trabajo municipal de protección civil de la administración 2024-2027. 3.- Solicito la versión Publica del Manual de organización y procedimientos de la Dirección de Protección Civil. 4.-Cuantos servicios de emergencia se han atendido en lo que va de la administración Pública Municipal 2024-2027.</t>
  </si>
  <si>
    <t>Patricia Rosalva Balderas Avila</t>
  </si>
  <si>
    <t>PATRICIA ROSALVA BALDERAS AVILA, con el presente escrito solicito de la manera mas atenta, información sobre predio que se encuentra empadronado a la Dirección de Catastro Municipal, ubicado en la calle Aguilar de la Frontera 815-B del fraccionamiento Torremolinos, a nombre de la Sociedad Mercantil AICON, S.A de C.V., la cual cuenta con clave catastral numeral 2400102801000104417000001000000; en lo relativo a las medidas y colindancias y así como la superficie total de dicho predio, esto en razón de que Departamento de Desarrollo Urbano autorizo licencia de construcción de obra, la que se encuentra parte dentro de propiedad colindante, afectando la esfera jurídica del bien que soy propietaria, y por lo que se lleva litigio en contra de quien resulte responsable por dicha edificación en área colindante del referido en supra líneas. Lo anterior para que surta los efectos legales a que haya lugar. Por lo anteriormente expuesto y fundado en los artículos 84 y 85 de la Ley de Transparencia y Acceso a la información Pública del Estado de San Luis Potosí, y en el artículo 8 de nuestra Carta Magna, sin otro particular.</t>
  </si>
  <si>
    <t>Angélica Nalleli Vázquez Zapata</t>
  </si>
  <si>
    <t>Por este medio, solicito a estas instituciones cuales son las últimas cartas que se han presentado en contra del Restaurante Potosí Bistró y de ser así solicito copia certificada de ellas.</t>
  </si>
  <si>
    <t>Daniel Maldonado Llamas</t>
  </si>
  <si>
    <t>Monto total entregado a sindicatos en efectivo, transferencia o especie.</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</si>
  <si>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AGOSTO del 01 al 31 de 2025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t>
  </si>
  <si>
    <t>Pedro Torres García</t>
  </si>
  <si>
    <t>Numero total de faltas administrativas reportadas ante justicia civica en el año 2024, desagregando el tipo de falta</t>
  </si>
  <si>
    <t>Alejandro Gutierrez López</t>
  </si>
  <si>
    <t>Buenos días, deseo solicitar el soporte documental de la estrategia, política, o cualquiera que sea su denominación o nombre del documento que contenga el método o técnica para prevenir o contrarrestar el tráfico que se genera en el tramo de capulines y villa magna, lo anterior debido a que solo se observan patrullas y elementos parados sin hacer nada, no agilizan ni permiten tener un avance continuo, no se si han pensado apagar los semáforos de toda sierra leona para tener un avance continuo porque las demoras son de más de 45 min de 7 de la mañana a 8:30 am que es la hora pico.</t>
  </si>
  <si>
    <t>mario roman ruiz</t>
  </si>
  <si>
    <t>solicito la informacion del funcionario Emmanuel Blanco Paredes que puesto tiene cuales son sus funciones el salario que percibe y prestaciones y cuanto tiempo tiene laborando</t>
  </si>
  <si>
    <t>Rafael Tiscareño Mercado</t>
  </si>
  <si>
    <t>DE LA DIRECCIÓN GENERAL DE GESTIÓN TERRITORIAL Y CATASTRO MUNICIPAL, CON SEDE EN ESTA CIUDAD DE SAN LUIS POTOSÍ, SOLICITO SE ME PROPORCIONE Y ENVÍE COPIA DEL DOCUMENTO QUE CONTENGA EL ACTA DE ENTREGA RECEPCIÓN DE LA MUNICIPALIZACIÓN O ENTREGA DE LOS SERVICIOS PUBLICOS RESPECTIVOS AL MUNICIPIO DE LA CAPITAL, ASÍ COMO EL RECIBO DE ENTERO DEL PAGO DE LOS DERECHOS CORRESPONDIENTES, CONCRETAMENTE DE LOS SERVICIOS DE AGUA POTABLE, TRATAMIENTO, DRENAJE Y ALCANTARILLADO, INCLUYENDO EL MANTENIMIENTO, DE CONFORMIDAD CON EL ARTÍCULO 468 DE LA LEY DE ORDENAMIENTO TERRITORIAL Y DESARROLLO URBANO DEL ESTADO DE SAN LUIS POTOSÍ, POR PARTE DEL FRACCIONADOR Y/O PERSONA MORAL DENOMINADA DESARROLLADORA INTERSABA, S.A. DE C.V., RELATIVO AL FRACCIONAMIENTO VILLA MAGNA DE ESTA CIUDAD DE SAN LUIS POTOSÍ.</t>
  </si>
  <si>
    <t>Ignacio Rafael Acosta Diaz de León</t>
  </si>
  <si>
    <t>1. Funciones y responsabilidades generales y especificas del Director de Relaciones Publicas. 2. Días y horario del Director de Relaciones Publicas. 3. Sueldo, bonos, prestaciones del Director de Relaciones Publicas. 4. Actividades. 5. Informes de trabajo y agenda del Director de Relaciones Publicas.</t>
  </si>
  <si>
    <t>Pedro Antonio Gutierrez</t>
  </si>
  <si>
    <t>Solicito copia simple o versión publica del nombramiento o designación de los siguientes puestos de la Dirección de Protección Civil del H. Ayuntamiento de San Luis Potosi, perteneciente a la Secretaria de Seguridad y Protección Ciudadana de la Capital. 1.- Titular del Departamento de grupo operativo y logística. 2.- Titular del Departamento de Inspección a Fraccionamientos, Construcción e Infraestructura 3.-Titular del Departamento de Capacitación y Difusión; 4.- Titular del Departamento de Inspección a Empresas, Eventos y Transporte de materiales peligrosos; 5.- Enlace Administrativo, y 6.- Enlace Jurídico.</t>
  </si>
  <si>
    <t>Maximiliano Galan Ortiz</t>
  </si>
  <si>
    <t>COPIA DEL ULTIMO CONTRATO SUSCRITO ENTRE EL MUNICIPIO DE SLP CON EL TRABAJADOR PABLO MARTINEZ PRADO</t>
  </si>
  <si>
    <t>Eduardo José Alvarado Isunza</t>
  </si>
  <si>
    <t>Convenio celebrado con la Unidad 241 de la Universidad Pedagógica Nacional para el otorgamiento del diplomado La Práctica del Docente Multigrado en el contexto de la Escuela Mexicana. Cantidades de dinero que se pagarán a la Unidad 241 de la Universidad Pedagógica Nacional por el otorgamiento del diplomado La Práctica del Docente Multigrado en el contexto de la Escuela Mexicana. O bien, a docentes que trabajarán en ese programa. Nombres de los profesores que trabajarán los cursos, clases, conferencias o exposiciones de dicho diplomado La Práctica del Docente Multigrado en el contexto de la Escuela Mexicana. Lugares en donde se ofrecerán las reuniones académicas, clases, conferencias o exposiciones que formen parte de dicho diplomado La Práctica del Docente Multigrado en el contexto de la Escuela Mexicana. Asimismo, los días y horarios en que se trabará dicho diplomado.</t>
  </si>
  <si>
    <t>Daniela Veronica Macias Negrete</t>
  </si>
  <si>
    <t>Solicito conocer cuantos Mercados Municipales (propiedad o en administración del Municipio) existen, su localización, numero de locales y total de ocupación de locales.</t>
  </si>
  <si>
    <t>Solicito copia de los recibos de pago de Jorge Alberto Zavala Lopez desde su fecha de ingreso como regidor a la fecha.</t>
  </si>
  <si>
    <t>Solicito copia de los documentos que derivarán en apoyos económicos otorgados a Jorge Alberto Zavala Lopez entre octubre de 2021 y septiembre de 2024.</t>
  </si>
  <si>
    <t>Solicito se me informe que servidores públicos de la Coordinación de Regidores, están asignadas para el apoyo y servicio del Regidor Jorge Alberto Zavala Lopez</t>
  </si>
  <si>
    <t>Por medio de esta solicitud, solicitó la siguiente información . Que informe los dictámenes mediante el cual se le Avala al Ayuntamiento de San Luis potosí que si cuentan con el Programa Interno y medidas de seguridad</t>
  </si>
  <si>
    <t>buen dia. solicito la siguiente informacion escaneada y de manera electronica. 1.- NOMBRAMIENTO DEL SECRETARIO GENERAL DEL H AYUNTAMIENTO DE SAN LUIS POTOSI 2.- NOMBRAMIENTO DE LA SEGUNDO SINDICO MUNICIPAL DEL H AYUNTAMIENTO DE SAN LUIS POTOSI 3.- NOMBRAMIENTO DEL TESORERO MUNCICIPAL DEL H AYUNTAMIENTO DE SAN LUIS POTOSI 4.- NOMBRAMIENTO DEL DIRECTOR DE DEPORTES MUNICIPÀL DEL AYUNTAMIENTO DE SAN LUIS POTOSI 5.- NOMBRAMIENTO DEL ENCARGADO DE DESPACHO DE CULTURA DE H AYUNTAMIENTO DE SAN LUIS POTOSI</t>
  </si>
  <si>
    <t>Solicito los siguientes documentos en FORMATO DIGITAL relacionados con el programa San Luis en Bici - Plan Maestro - Licitación o adjudicación directa para la adquisición de bicicletas - Facturas de la adquisición de bicicletas y cascos - Padron de beneficiarios - Convenios - Contenido del programa de capacitación - Fechas y listado de asistentes a programas de capacitación</t>
  </si>
  <si>
    <t>Basto Olino Petuso</t>
  </si>
  <si>
    <t>Todo acto de autoridad por disposición constitucional debe ser plenamente documentado. En ese sentido se demanda que rindan cuenta de lo relativo al 12 Foro de Proveeduría Automotriz. Montos de inscripción Montos de hotel Montos de alimentación de personas Personas que asistieron Resultado de la asistencia Objetivo de la asistencia</t>
  </si>
  <si>
    <t>FLORENTINO CRUZ</t>
  </si>
  <si>
    <t>Solicito la siguiente información relativa al SERVICIO DE RECOLECCIÓN DOMICILIARIA DE RESIDUOS SOLIDOS URBANOS (BASURA) GENERADOS EN EL MUNICIPIO: 1. Copia del contrato vigente y/o último convenio celebrado entre el Municipio y el Proveedor del Servicio de recolección domiciliaria. 2. Documento que acredite el procedimiento de contratación empleado (convocatoria, expediente, acta de fallo), indicando si fue licitación pública, invitación restringida o adjudicación directa. 3. Lista de empresas participantes en el proceso (o los oficios de adjudicación), y actas donde consten posibles descalificaciones. 4. Fecha de inicio de operaciones y copia del acuerdo de Cabildo o dictamen que autorizó la contratación, en su caso. 5. Tarifa que se cobra actualmente por tonelada SIN IVA.</t>
  </si>
  <si>
    <t>gerardo villarreal garcia</t>
  </si>
  <si>
    <t>solicito relacion de contratistas que estan trabajando en este momento con la descripcion de la obra, monto asignado y descripcion de los trabajos ademas bajo que modalidad se adjudicaron dichos trabajos</t>
  </si>
  <si>
    <t>Dodoni</t>
  </si>
  <si>
    <t>José Martínez</t>
  </si>
  <si>
    <t>En días anteriores mediante la plataforma de transparencia, se solicitó a la autoridad municipal se pronunciara respecto al permiso otorgado al puesto de pollos que se instala en la esquina que forma la calle de Lerdo de Tejada con Avenida Constitución, justo a un costado del jardín de San Sebastián (patrimonio histórico), los días sábados y domingos; esto debido a la contaminación generada (olor, humo, suciedad, pollo en mal estado, etc.) y a que se instala sobre la vialidad y la banqueta además de otros factores; a lo que dicha autoridad se limitó a responder que no existía permiso y que se haría la verificación en la zona (ANEXO). Ahora bien, bajo esa respuesta (30 de junio de 2025) y en virtud de que a la fecha se sigue instalando el mismo puesto y sigue existiendo la contaminación ambiental y los demás señalamientos, es necesario que la autoridad municipal se pronuncie, debido a que el responsable del puesto se jacta de tener permiso y conocer gente en la Dirección de Comercio; para lo cual se destaca no ha existido el recorrido en la zona como lo especificó la Dirección en su respuesta, siendo que la última vez que se avistó al personal de esa área inspeccionando otros puestos, curiosamente el puesto ambulante de pollos al carbón no se instaló ese mismo fin de semana. Debido a lo anterior y a que es necesaria la intervención de la autoridad derivado que el olor y el humo se esparce continuamente durante los días sábados y domingos, así como las partículas y demás agentes contaminantes, además de no encontrarse un fundamento (artículo, fracción y ordenamiento legal) ni tampoco un motivo que justifique la instalación de ese puesto en esa ubicación, es decir no existe congruencia con el plan del centro de población estratégico vigente ni tampoco ordenamientos en materia de ecología o salubridad a nivel municipal o estatal y particularmente porque el propietario del puesto reitera que tiene permiso vigente para instalarse en ese lugar; es que se vuelve a requerir se responda concretamente a cada inciso por la Autoridad Municipal del inciso a) al e) y por COFEPRIS los incisos f) y g). a) Si el permiso, en caso de haberse expedido, refiere que el particular pueda instalarse sobre la vialidad y banqueta y justo sobre la esquina de la calle Santillán con Avenida Constitución; asimismo en base a que ordenamiento es que se permite autorizar un puesto de pollos al carbón para que se instale en el centro histórico a un costado de un jardín considerado como patrimonio histórico. b) Los requerimientos en materia de salubridad con que debe cumplir un comerciante que vende pollos al carbón en plena calle, esto a sabiendas de la contaminación ambiental c) En caso de no existir permiso, se tome la presente solicitud como queja y de oficio se realice la intervención urgente de ese Municipio de San Luis Potosí al que me dirijo, ya que claramente no puede haber un permiso para operar un puesto de pollos en el lugar ni en las condiciones que se explican, por lo que es necesario se constituyan los inspectores que al efecto puedan habilitarse para evitar siga contaminando y causando perjuicio al medio ambiente, reiterando que por la zona y al estar sobre la vialidad es imposible que esto sea avalado por el Ayuntamiento. d) De acuerdo con la respuesta emitida por la Unidad de transparencia donde refiere que se hará una verificación en la zona, se acredite mediante las actas y evidencia correspondiente dicha inspección. e) Se informe por el departamento de atención ciudadana si puede o no intervenir al respecto para que la verificación se realice acorde a derecho y los inspectores eviten informar previamente al encargado del puesto. f) Se conteste por COFEPRIS si puede o no intervenir de manera conjunta con la Autoridad Municipal derivado de la información que se plasma en el presente. g) Se conteste por COFEPRIS las acciones que puede implementar al respecto para evitar la contaminación ambiental. Espero pronta respuesta, agradeciendo</t>
  </si>
  <si>
    <t>Por medio de la presente, con fundamento n la Ley General de Transparencia y Acceso a la Información Pública, solicito de manera respetuosa la siguiente información: Un archivo digital editable (por ejemplo, en formato Excel) que contenga la ubicación geográfica (preferentemente con coordenadas o referencias claras como calles y colonias) de cada uno de los parquímetros instalados en el municipio de San Luis Potosí, con indicación de al menos los siguientes datos: Identificador o número de parquímetro (si lo hubiera). Calle y número o cruce en el que se ubica. Colonia o zona. Fecha de instalación (si se encuentra disponible). Un mapa digital (en formato PDF, imagen o cualquier otro formato electrónico disponible) que muestre la distribución de los parquímetros en el territorio del municipio mencionado. Solicito que esta información comprenda la totalidad de parquímetros en operación o instalados hasta la fecha de respuesta. En caso de que algún dato no se encuentre disponible, solicito que se indique expresamente esa circunstancia, conforme al principio de máxima publicidad.</t>
  </si>
  <si>
    <t>Quiero conocer la información sobre el gasto en las nuevas 53 patrullas que compró el alcalde Enrique Galindo Ceballos.</t>
  </si>
  <si>
    <t>Solicito se me proporcione el nombre de las personas que concluyeron la relación de trabajo con el Ayuntamiento de San Luis Potosí en el año 2023, 2024 y 2025, e indique, la causa o motivo de la baja del personal, es decir, aquellas que concluyeron por renuncia voluntaria, mutuo consentimiento de las partes, muerte de trabajador, terminación de contrato, e incapacidad total permanente del trabajador.</t>
  </si>
  <si>
    <t>Escanor</t>
  </si>
  <si>
    <t>Oscar David Reyes Medrano</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</si>
  <si>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</si>
  <si>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Martha Ramírez Martínez</t>
  </si>
  <si>
    <t>Martha Ramírez Martínez, mexicana de nacimiento, adulta mayor y señalando como domicilio particular el ubicado en [...], municipio de San Luis Potosí, Estado del mismo nombre, con la personalidad que tengo reconocida dentro del procedimiento administrativo número ADU/098/2025, por este medio comparezco para solicitar respetuosamente se proporcione copia certificada de la siguiente documentación: -Orden de inspección con número de folio 00341, emitida por esa Dirección el 10 de diciembre de 2024; -Acta circunstanciada de inspección con número de folio 000341, levantada el día 10 de diciembre de 2024; -Citatorio con número de folio 3410 de fecha de diciembre de 2024. Para efecto de lo anterior, establezco como medio de contacto el teléfono [...], Sin otro particular, agradezco la atención al presente.</t>
  </si>
  <si>
    <t>Julio Alvarado</t>
  </si>
  <si>
    <t>Solicito de la Dirección de Comercio del H. Ayuntamiento de San Luis Potosi la siguiente información: Si el establecimiento comercial ubicado en Av. Industrias No. 1750 Int. 6 y 7, Jardines del Sur. San Luis Potosi, S.L.P., cuenta con una licencia actual para la venta de bebidas alcoholicas de baja graduación. Si el establecimiento comercial ubicado en C. Gral. Ignacio Martínez 630B, Barrio de Santiago, 78049 San Luis Potosí, S.L.P., cuenta con una licencia actual para la venta de bebidas alcoholicas de baja graduación.</t>
  </si>
  <si>
    <t>Sarahí Loredo Mariscal</t>
  </si>
  <si>
    <t>Solicito el detalle de los carritos de mandado que han sido entregados por parte de el área de Bienestar del Municipio, antes Desarrollo Social. Quiero saber cuántas se mandaron a hacer o se compraron, cuantos costaron, el objetivo o programa social por el cual se justificó su entrega y el listado de personas a quien se han entregado. Adicionalmente requiero el dato concluyente de todos y cada uno de los programas sociales con los que cuenta el área de Bienestar del Municipio.</t>
  </si>
  <si>
    <t>Solicito copia en formato digital del contrato firmado por la compra de las 53 patrullas entregadas por el alcalde el pasado 14 de septiembre. Adjunto enlace de referencia a las patrullas: https://www.facebook.com/story.php?story_fbid=1398398508526510&amp;id=100050691210171&amp;mibextid=w wXIfr&amp;rdid=fCKKJtYjThkZszCx# Asimismo, requiero en formato digital la documentación referente al proceso de licitación pública, como lo son las actas de presentación de propuestas y el fallo correspondiente.</t>
  </si>
  <si>
    <t>Veronica Medina Gaeta</t>
  </si>
  <si>
    <t>Quisiera conocer el total de Colonias, Fraccionamientos y Asentamientos Humanos registrados en el Municipio, así como el nombre de cada uno de estos.</t>
  </si>
  <si>
    <t>Juan Carlos Alvarez</t>
  </si>
  <si>
    <t>De acuerdo con el articulo 55 del Reglamento de Protección Civil del Municipio de San Luis Potosi vigente, solicito se me brinde la siguiente información pública. 1.- Cual es el plan o programa de trabajo de Protección Civil de la actual administración Municipal (2024- 2027). 2.- Cual es el plan o programa de trabajo de Protección Civil presentado al Presidente Municipal por el actual titular de la Dirección de Protección Civil. 3.- Cuales son los programas especiales presentados y aprobados por el Consejo Municipal de Protección Civil. 4.- Cual es su manual de organización y procedimientos.</t>
  </si>
  <si>
    <t>Alfredo Vega</t>
  </si>
  <si>
    <t>Derivado de la colocación de sellos de "suspendido", por parte de la Dirección de Protección Civil de la Capital Potosina, en el establecimiento comercial de nombre "GLITTER" por hechos ocurridos el día 23 de septiembre del 2025, el cual se ubica en Av. Venustiano Carranza #767 solicito de esa misma Autoridad Municipal me informe lo siguiente: Primero. - ¿Se está llevando a cabo un procedimiento administrativo para sancionar dicho establecimiento? Segundo. - ¿Cuál es el fundamento legal para iniciar un procedimiento administrativo que derive en una sanción o pago de una multa? Tercero. - Solicito copia del documento ya sea acta ordinaria o extraordinaria que se levantó en el momento de la inspección, así como la orden de inspección la cual trajo como consecuencia la colocación del sello de "suspendido", de conformidad con el articulo 196, 197 y 200 del Código de Procesal Administrativo del Estado de San Luis Potosi.</t>
  </si>
  <si>
    <t>Abelardo Medellín Pérez</t>
  </si>
  <si>
    <t>De manera atenta solicito que se entregue COPIA SIMPLE Y EN FORMATO DIGITAL de todos los contratos, facturas, comprobantes de gastos, documentos, oficios o registros que existan sobre los pagos realizados por la empresa Aguas del Poniente al Ayuntamiento de San Luis Potosí y/o a la Dirección del Agua, en el periodo comprendido del 7 de diciembre de 2023 al 23 de septiembre de 2025. También solicito copia del convenio firmado el 7 de diciembre de 2023 entre el Ayuntamiento y Aguas del Poniente, así como de cualquier modificación o documento adicional que se haya generado a partir de ese acuerdo. De igual manera, pido se me entregue un reporte de los pagos realizados por la empresa, indicando la fecha, el monto, el concepto y el área que recibió el recurso, acompañado de sus comprobantes (facturas, recibos oficiales o comprobantes financieros). Asimismo, solicito los informes financieros de la Dirección del Agua correspondientes a los años 2023, 2024 y lo que va de 2025, donde se detalle el origen de los recursos (si provienen de Aguas del Poniente, de tarifas de usuarios, subsidios u otros ingresos), así como el presupuesto asignado a la Dirección del Agua en esos años y los documentos que expliquen cómo se calcularon esos montos. Finalmente, pido copia de las actas o minutas de reuniones que se hayan realizado entre el Ayuntamiento, la Dirección del Agua y la empresa Aguas del Poniente, además de cualquier informe o auditoría que evalúe el cumplimiento de dicho convenio. Reiteró que la información solicitada, la requiero en COPIA SIMPLE Y EN FORMATO DIGITAL.</t>
  </si>
  <si>
    <t>Sarahí Silva Ramos</t>
  </si>
  <si>
    <t>Monto timbrado de sueldos y prestaciones (Capítulo 1000) de los meses de Enero, Febrero, Marzo, Abril, Mayo, Junio, Julio, Agosto y Septiembre de 2025.</t>
  </si>
  <si>
    <t>Del programa cero grafiti en el centro histórico solicito la siguiente información: Fecha de inicio del programa Número de espacios intervenidos Localización de los espacios intervenidos Factura de compra de pintura Número de empleados que intervinieron los espacios Listado de espacios que se intervendrán y a la fecha no han sido intervenidos</t>
  </si>
  <si>
    <t>Mauro</t>
  </si>
  <si>
    <t>Presupuesto designado a programas sociales entre octubre de 2024 y septiembre de 2025 y el listado de beneficiarios de programas sociales.</t>
  </si>
  <si>
    <t>S S S</t>
  </si>
  <si>
    <t>Requiero se me haga entrega de la minuta de la reunión sostenida por el Presidente Municipal Enrique Galindo y Alejandro Moreno Cardenas y Sara Rocha Medina. Listado de asistentes.</t>
  </si>
  <si>
    <t>Isabelle Nungraray Salas</t>
  </si>
  <si>
    <t>Por medio de la presente, quien suscribe la presente solicitud de información, pacíficamente solicita se brinde atención y pronta respuesta a lo siguiente: ¿La intervención de la lateral de Salvador Nava en dirección de Av. Tatanacho a Av. Mariano Jimenez contempla la reparación integral de los daños causados por el transito pesado y autobuses de personas han ocasionado en los Fraccionamientos Tangamanga y Del Real? ¿Tiene proyectado el municipio intervenir las calles Carlos de Tapia, calle habitacional que no estaba acostumbrada al trafico pesado? ¿En que fecha el municipio va a reparar los baches causados por el trafico pesado, como camiones de reparto y autobuses urbanos, que se generaron en las calles Silvestre Lopez Portillo, Juan Bautista Molinedo, Juan de Cardenas, Fernando Sanchez Zamora, Francisco Peña y Julio Betancourt? ¿Cuantos incidentes viales se registraron en Av. Mariano Jimenez, de su esquina de Av. Himno Nacional a la lateral de Av. Salvador Nava, y de que tipo? ¿El municipio se va a hacer cargo de los daños a vehículos particulares que sufrieron daños por el paso de vehículos pesados tales como autobuses urbanos y camiones de reparto? ¿Cual es el procedimiento para solicitar al municipio que se haga responsable por los daños que vehículos pesados tales como autobuses urbanos y camiones de reparto, que desde el inicio de la obra en la lateral de Av. Salvador Nava, en su tramo de Av. Tatanacho a Av. Mariano Jimenez, comenzaron a circular por las calles de los Fraccionamientos Tangamanga y Del Real, calles que no están adecuadas para la circulación de estos? ¿En que fecha se completara la obra de Av. Salvador Nava, en su tramo de Av. Tatanacho a Av. Mariano Jimenez?</t>
  </si>
  <si>
    <t>Abelardo Medellin Pérez</t>
  </si>
  <si>
    <t>e manera atenta solicito se me entregue COPIA SIMPLE EN FORMATO DIGITAL de toda la información relacionada con los premios, reconocimientos, nombramientos o distinciones otorgadas al Ayuntamiento de San Luis Potosí durante las administraciones de Enrique Galindo Ceballos, comprendida entre el 1 de octubre de 2021 y el 30 de septiembre de 2025. Solicito que la información incluya: Lista completa de los premios, reconocimientos, nombramientos o distinciones recibidas, indicando el nombre del premio, la organización o institución que lo otorgó, la fecha de entrega. El costo asociado a la inscripción o participación en los concursos o procesos de selección de cada premio, incluyendo facturas, comprobantes, contratos o cualquier documento que respalde los pagos realizados. Cualquier informe o evaluación interna que indique el impacto o beneficios que estos premios han tenido para la administración o la ciudad. Se solicita que toda la información sea entregada en COPIA SIMPLE EN FORMATO DIGITAL.</t>
  </si>
  <si>
    <t>En mi calidad de ciudadano y en pleno ejercicio del derecho fundamental de acceso a la información, consagrado en el artículo 6° de la Constitución Política de los Estados Unidos Mexicanos, así como en la Ley de Transparencia y Acceso a la Información Pública del Estado de San Luis Potosí, me dirijo a ustedes de la manera más respetuosa para solicitar lo siguiente: - Solicito se me proporcione acceso y se me expida una copia, preferentemente en versión electrónica, del "Documento de Seguridad" que, en su calidad de sujeto obligado, ha elaborado e implementado en cumplimiento de sus obligaciones en materia de protección de datos personales. La presente solicitud se fundamenta en las siguientes disposiciones legales: o Constitución Política de los Estados Unidos Mexicanos: Artículo 6°, Apartado A, que establece el derecho de toda persona al libre acceso a información plural y oportuna. o Ley General de Protección de Datos Personales en Posesión de Sujetos Obligados: Artículos 1, 3, 4 y correlativos, que establecen los principios y obligaciones que todo sujeto obligado debe observar. o Ley de Protección de Datos Personales en Posesión de los Sujetos Obligados para el Estado de San Luis Potosí: Particularmente en el artículo 35, que mandata a los sujetos obligados a elaborar un Documento de Seguridad, así como los demás artículos aplicables que detallan las obligaciones de seguridad. o Ley de Transparencia y Acceso a la Información Pública del Estado de San Luis Potosí: Artículos 1, 2, 7, 12 y demás relativos que garantizan el derecho de acceso a la información generada, obtenida, adquirida, transformada o en posesión de los sujetos obligados.</t>
  </si>
  <si>
    <t>De manera atenta solicito se me entregue COPIA SIMPLE EN FORMATO DIGITAL de toda la información relacionada con los gastos en comunicación social, difusión institucional y publicidad oficial ejercidos por el Ayuntamiento de San Luis Potosí durante el periodo comprendido entre el 1 de octubre de 2021 y el 29 de septiembre de 2025, correspondiente a la gestión de Enrique Galindo Ceballos como presidente municipal en sus dos periodos. Solicito que la información incluya: Número total de contratos, convenios o acuerdos firmados con medios de comunicación, agencias de publicidad, empresas de producción o consultoría de imagen durante dicho periodo, indicando la razón social, monto contratado, objeto del contrato y vigencia. Documentos, facturas o comprobantes que respalden los gastos realizados en campañas de difusión institucional o publicidad oficial, incluyendo objetivos, fechas y públicos a los que se dirigieron. Se solicita que toda la información sea entregada en COPIA SIMPLE EN FORMATO DIGITAL.</t>
  </si>
</sst>
</file>

<file path=xl/styles.xml><?xml version="1.0" encoding="utf-8"?>
<styleSheet xmlns="http://schemas.openxmlformats.org/spreadsheetml/2006/main">
  <numFmts count="1">
    <numFmt numFmtId="164" formatCode="m/d/yyyy"/>
  </numFmts>
  <fonts count="18">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6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NumberFormat="1" applyFont="1" applyFill="1"/>
    <xf numFmtId="0" fontId="16" fillId="6" borderId="0" xfId="0" applyFont="1" applyFill="1" applyAlignment="1"/>
    <xf numFmtId="0" fontId="16" fillId="6" borderId="0" xfId="0" applyNumberFormat="1" applyFont="1" applyFill="1"/>
    <xf numFmtId="0" fontId="16" fillId="6" borderId="0" xfId="0" applyFont="1" applyFill="1" applyAlignment="1">
      <alignment horizontal="center"/>
    </xf>
    <xf numFmtId="0" fontId="16" fillId="6" borderId="0" xfId="0" applyFont="1" applyFill="1"/>
    <xf numFmtId="14" fontId="16" fillId="6" borderId="0" xfId="0" applyNumberFormat="1" applyFont="1" applyFill="1" applyAlignment="1">
      <alignment horizontal="center"/>
    </xf>
    <xf numFmtId="0" fontId="0" fillId="0" borderId="0" xfId="0" applyAlignment="1">
      <alignment horizontal="center" vertical="center" wrapText="1"/>
    </xf>
    <xf numFmtId="1" fontId="16" fillId="6" borderId="0" xfId="0" applyNumberFormat="1" applyFont="1" applyFill="1" applyAlignment="1">
      <alignment horizontal="center"/>
    </xf>
    <xf numFmtId="1" fontId="17" fillId="6" borderId="0" xfId="0" applyNumberFormat="1" applyFont="1" applyFill="1" applyAlignment="1">
      <alignment horizontal="center"/>
    </xf>
    <xf numFmtId="0" fontId="17" fillId="6" borderId="0" xfId="0" applyFont="1" applyFill="1" applyAlignment="1"/>
    <xf numFmtId="164" fontId="17" fillId="6" borderId="0" xfId="0" applyNumberFormat="1" applyFont="1" applyFill="1" applyAlignment="1">
      <alignment horizontal="center"/>
    </xf>
    <xf numFmtId="0" fontId="17" fillId="6" borderId="0" xfId="0" applyNumberFormat="1" applyFont="1" applyFill="1"/>
    <xf numFmtId="0" fontId="17" fillId="6" borderId="0" xfId="0" applyFont="1" applyFill="1" applyAlignment="1">
      <alignment horizontal="center"/>
    </xf>
    <xf numFmtId="0" fontId="17" fillId="6" borderId="0" xfId="0" applyFont="1" applyFill="1"/>
    <xf numFmtId="14" fontId="17" fillId="6" borderId="0" xfId="0" applyNumberFormat="1" applyFont="1" applyFill="1" applyAlignment="1">
      <alignment horizontal="center"/>
    </xf>
    <xf numFmtId="14" fontId="17" fillId="6" borderId="0" xfId="0" applyNumberFormat="1" applyFont="1" applyFill="1" applyAlignment="1"/>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14" fontId="16" fillId="6" borderId="0" xfId="0" applyNumberFormat="1" applyFont="1" applyFill="1" applyAlignment="1">
      <alignment horizontal="left"/>
    </xf>
    <xf numFmtId="0" fontId="16" fillId="6" borderId="0" xfId="0" applyFont="1" applyFill="1" applyAlignment="1">
      <alignment horizontal="left"/>
    </xf>
    <xf numFmtId="14" fontId="7" fillId="6" borderId="0" xfId="0" applyNumberFormat="1" applyFont="1" applyFill="1" applyAlignment="1"/>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0"/>
    <col min="2" max="2" width="12" style="10" customWidth="1"/>
    <col min="3" max="3" width="135.28515625" customWidth="1"/>
  </cols>
  <sheetData>
    <row r="1" spans="1:5" ht="25.5">
      <c r="A1" s="11" t="s">
        <v>0</v>
      </c>
      <c r="B1" s="11" t="s">
        <v>1</v>
      </c>
      <c r="C1" s="53" t="s">
        <v>2</v>
      </c>
      <c r="D1" s="53"/>
      <c r="E1" s="53"/>
    </row>
    <row r="2" spans="1:5" ht="85.5" customHeight="1">
      <c r="A2" s="12">
        <v>34</v>
      </c>
      <c r="B2" s="12" t="s">
        <v>3</v>
      </c>
      <c r="C2" s="52" t="s">
        <v>4</v>
      </c>
      <c r="D2" s="52"/>
      <c r="E2" s="52"/>
    </row>
    <row r="3" spans="1:5" ht="64.5" customHeight="1">
      <c r="A3" s="12">
        <v>54</v>
      </c>
      <c r="B3" s="12" t="s">
        <v>5</v>
      </c>
      <c r="C3" s="52" t="s">
        <v>6</v>
      </c>
      <c r="D3" s="52"/>
      <c r="E3" s="52"/>
    </row>
    <row r="4" spans="1:5" ht="69" customHeight="1">
      <c r="A4" s="12">
        <v>54</v>
      </c>
      <c r="B4" s="12" t="s">
        <v>7</v>
      </c>
      <c r="C4" s="52" t="s">
        <v>8</v>
      </c>
      <c r="D4" s="52"/>
      <c r="E4" s="52"/>
    </row>
    <row r="10" spans="1:5" ht="15.75">
      <c r="B10" s="51" t="s">
        <v>44</v>
      </c>
      <c r="C10" s="51"/>
    </row>
    <row r="12" spans="1:5">
      <c r="B12" s="20" t="s">
        <v>9</v>
      </c>
      <c r="C12" s="9" t="s">
        <v>10</v>
      </c>
    </row>
    <row r="13" spans="1:5">
      <c r="B13" s="10">
        <v>1</v>
      </c>
      <c r="C13" s="9" t="s">
        <v>11</v>
      </c>
    </row>
    <row r="14" spans="1:5">
      <c r="B14" s="10">
        <v>2</v>
      </c>
      <c r="C14" s="9" t="s">
        <v>12</v>
      </c>
    </row>
    <row r="15" spans="1:5">
      <c r="B15" s="10">
        <v>3</v>
      </c>
      <c r="C15" s="9" t="s">
        <v>13</v>
      </c>
    </row>
    <row r="16" spans="1:5">
      <c r="B16" s="10">
        <v>4</v>
      </c>
      <c r="C16" s="9" t="s">
        <v>14</v>
      </c>
    </row>
    <row r="17" spans="2:3">
      <c r="B17" s="10">
        <v>5</v>
      </c>
      <c r="C17" s="9" t="s">
        <v>15</v>
      </c>
    </row>
    <row r="18" spans="2:3">
      <c r="B18" s="10">
        <v>6</v>
      </c>
      <c r="C18" s="9" t="s">
        <v>16</v>
      </c>
    </row>
    <row r="19" spans="2:3">
      <c r="B19" s="10">
        <v>7</v>
      </c>
      <c r="C19" s="9" t="s">
        <v>17</v>
      </c>
    </row>
    <row r="20" spans="2:3">
      <c r="B20" s="10">
        <v>8</v>
      </c>
      <c r="C20" s="9" t="s">
        <v>18</v>
      </c>
    </row>
    <row r="21" spans="2:3">
      <c r="B21" s="10">
        <v>9</v>
      </c>
      <c r="C21" s="9" t="s">
        <v>19</v>
      </c>
    </row>
    <row r="22" spans="2:3">
      <c r="B22" s="10">
        <v>10</v>
      </c>
      <c r="C22" s="29" t="s">
        <v>58</v>
      </c>
    </row>
    <row r="23" spans="2:3">
      <c r="B23" s="10">
        <v>11</v>
      </c>
      <c r="C23" s="9" t="s">
        <v>59</v>
      </c>
    </row>
    <row r="24" spans="2:3">
      <c r="B24" s="30">
        <v>12</v>
      </c>
      <c r="C24" s="31" t="s">
        <v>57</v>
      </c>
    </row>
    <row r="26" spans="2:3" ht="15.75">
      <c r="B26" s="51" t="s">
        <v>43</v>
      </c>
      <c r="C26" s="51"/>
    </row>
    <row r="28" spans="2:3">
      <c r="B28" s="20" t="s">
        <v>20</v>
      </c>
      <c r="C28" s="9" t="s">
        <v>10</v>
      </c>
    </row>
    <row r="29" spans="2:3">
      <c r="B29" s="10">
        <v>1</v>
      </c>
      <c r="C29" s="9" t="s">
        <v>21</v>
      </c>
    </row>
    <row r="30" spans="2:3">
      <c r="B30" s="10">
        <v>2</v>
      </c>
      <c r="C30" s="9" t="s">
        <v>22</v>
      </c>
    </row>
    <row r="31" spans="2:3">
      <c r="B31" s="10">
        <v>3</v>
      </c>
      <c r="C31" s="9" t="s">
        <v>23</v>
      </c>
    </row>
    <row r="34" spans="2:3" ht="15.75">
      <c r="B34" s="51" t="s">
        <v>45</v>
      </c>
      <c r="C34" s="51"/>
    </row>
    <row r="36" spans="2:3">
      <c r="B36" s="20" t="s">
        <v>46</v>
      </c>
      <c r="C36" s="9" t="s">
        <v>10</v>
      </c>
    </row>
    <row r="37" spans="2:3">
      <c r="B37" s="10">
        <v>1</v>
      </c>
      <c r="C37" s="9" t="s">
        <v>47</v>
      </c>
    </row>
    <row r="38" spans="2:3">
      <c r="B38" s="10">
        <v>2</v>
      </c>
      <c r="C38" s="9" t="s">
        <v>53</v>
      </c>
    </row>
    <row r="39" spans="2:3">
      <c r="B39" s="10">
        <v>3</v>
      </c>
      <c r="C39" s="9" t="s">
        <v>48</v>
      </c>
    </row>
    <row r="40" spans="2:3">
      <c r="B40" s="10">
        <v>4</v>
      </c>
      <c r="C40" s="9" t="s">
        <v>51</v>
      </c>
    </row>
    <row r="41" spans="2:3">
      <c r="B41" s="10">
        <v>5</v>
      </c>
      <c r="C41" s="29" t="s">
        <v>50</v>
      </c>
    </row>
    <row r="42" spans="2:3">
      <c r="B42" s="10">
        <v>6</v>
      </c>
      <c r="C42" s="29"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M107"/>
  <sheetViews>
    <sheetView showGridLines="0" tabSelected="1" zoomScale="89" zoomScaleNormal="89" workbookViewId="0">
      <selection activeCell="A10" sqref="A10"/>
    </sheetView>
  </sheetViews>
  <sheetFormatPr baseColWidth="10" defaultColWidth="9.140625" defaultRowHeight="12.75"/>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c r="A1" s="3" t="s">
        <v>24</v>
      </c>
      <c r="B1" s="17">
        <v>9</v>
      </c>
      <c r="C1" s="55" t="s">
        <v>25</v>
      </c>
      <c r="D1" s="56"/>
      <c r="F1" s="3" t="s">
        <v>26</v>
      </c>
      <c r="G1" s="7" t="s">
        <v>27</v>
      </c>
      <c r="H1" s="6">
        <f>COUNTIF(Formato!$L$10:$L$103,B1)</f>
        <v>54</v>
      </c>
      <c r="I1" s="57" t="s">
        <v>28</v>
      </c>
      <c r="J1" s="58"/>
      <c r="K1" s="58"/>
      <c r="L1" s="58"/>
    </row>
    <row r="2" spans="1:13" ht="29.25" customHeight="1" thickBot="1">
      <c r="B2" s="18" t="str">
        <f>IF(B1&gt;0, CHOOSE(B1,"Enero", "Febrero", "Marzo", "Abril", "Mayo", "Junio", "Julio", "Agosto","Septiembre","Octubre","Noviembre","Diciembre"),"Escriba arriba número de mes a reportar")</f>
        <v>Septiembre</v>
      </c>
      <c r="F2" s="4"/>
      <c r="G2" s="8" t="s">
        <v>29</v>
      </c>
      <c r="H2" s="6">
        <f>COUNTIF(Formato!$M$10:$M$103,B1)</f>
        <v>57</v>
      </c>
      <c r="I2" s="57" t="s">
        <v>30</v>
      </c>
      <c r="J2" s="58"/>
      <c r="K2" s="58"/>
      <c r="L2" s="58"/>
    </row>
    <row r="3" spans="1:13" ht="18">
      <c r="A3" s="3" t="s">
        <v>31</v>
      </c>
      <c r="B3" s="17">
        <v>2025</v>
      </c>
      <c r="D3" s="4"/>
      <c r="E3" s="14"/>
      <c r="F3" s="13"/>
      <c r="M3" s="21" t="s">
        <v>32</v>
      </c>
    </row>
    <row r="4" spans="1:13" ht="32.25" customHeight="1">
      <c r="M4" s="22">
        <v>1</v>
      </c>
    </row>
    <row r="5" spans="1:13" ht="13.5" thickBot="1">
      <c r="F5" s="9"/>
      <c r="M5" s="23">
        <v>2</v>
      </c>
    </row>
    <row r="6" spans="1:13" ht="18" customHeight="1">
      <c r="A6" s="54" t="s">
        <v>33</v>
      </c>
      <c r="B6" s="54"/>
      <c r="C6" s="54"/>
      <c r="D6" s="54"/>
      <c r="E6" s="54"/>
      <c r="F6" s="54"/>
      <c r="G6" s="54"/>
      <c r="H6" s="54"/>
      <c r="I6" s="54"/>
    </row>
    <row r="7" spans="1:13">
      <c r="D7" s="59" t="s">
        <v>60</v>
      </c>
      <c r="E7" s="59"/>
      <c r="F7" s="59"/>
    </row>
    <row r="9" spans="1:13" s="2" customFormat="1" ht="44.25" customHeight="1" thickBot="1">
      <c r="A9" s="19" t="s">
        <v>49</v>
      </c>
      <c r="B9" s="19" t="s">
        <v>55</v>
      </c>
      <c r="C9" s="26" t="s">
        <v>34</v>
      </c>
      <c r="D9" s="19" t="s">
        <v>35</v>
      </c>
      <c r="E9" s="26" t="s">
        <v>20</v>
      </c>
      <c r="F9" s="26" t="s">
        <v>9</v>
      </c>
      <c r="G9" s="26" t="s">
        <v>36</v>
      </c>
      <c r="H9" s="28" t="s">
        <v>54</v>
      </c>
      <c r="I9" s="26" t="s">
        <v>37</v>
      </c>
      <c r="J9" s="27" t="s">
        <v>56</v>
      </c>
      <c r="K9" s="26" t="s">
        <v>38</v>
      </c>
      <c r="L9" s="15" t="s">
        <v>39</v>
      </c>
      <c r="M9" s="15" t="s">
        <v>40</v>
      </c>
    </row>
    <row r="10" spans="1:13" ht="15">
      <c r="A10" s="42">
        <v>240474425000378</v>
      </c>
      <c r="B10" s="36" t="s">
        <v>66</v>
      </c>
      <c r="C10" s="40">
        <v>45856</v>
      </c>
      <c r="D10" s="37" t="s">
        <v>67</v>
      </c>
      <c r="E10" s="38" t="s">
        <v>23</v>
      </c>
      <c r="F10" s="39" t="s">
        <v>17</v>
      </c>
      <c r="G10" s="40">
        <v>45901</v>
      </c>
      <c r="H10" s="60" t="s">
        <v>62</v>
      </c>
      <c r="I10" s="61"/>
      <c r="J10" s="61" t="s">
        <v>47</v>
      </c>
      <c r="K10" s="61" t="s">
        <v>63</v>
      </c>
      <c r="L10" s="33">
        <f>IF(Formato!$C10&lt;&gt;"",MONTH(C10),"")</f>
        <v>7</v>
      </c>
      <c r="M10" s="34">
        <f>IF(Formato!$G10&lt;&gt;"",MONTH(G10),"")</f>
        <v>9</v>
      </c>
    </row>
    <row r="11" spans="1:13" ht="15">
      <c r="A11" s="43">
        <v>240474425000384</v>
      </c>
      <c r="B11" s="44" t="s">
        <v>68</v>
      </c>
      <c r="C11" s="49">
        <v>45873</v>
      </c>
      <c r="D11" s="46" t="s">
        <v>69</v>
      </c>
      <c r="E11" s="38" t="s">
        <v>23</v>
      </c>
      <c r="F11" s="39" t="s">
        <v>17</v>
      </c>
      <c r="G11" s="40">
        <v>45902</v>
      </c>
      <c r="H11" s="60" t="s">
        <v>62</v>
      </c>
      <c r="I11" s="61"/>
      <c r="J11" s="61" t="s">
        <v>47</v>
      </c>
      <c r="K11" s="61" t="s">
        <v>63</v>
      </c>
      <c r="L11" s="33">
        <f>IF(Formato!$C11&lt;&gt;"",MONTH(C11),"")</f>
        <v>8</v>
      </c>
      <c r="M11" s="34">
        <f>IF(Formato!$G11&lt;&gt;"",MONTH(G11),"")</f>
        <v>9</v>
      </c>
    </row>
    <row r="12" spans="1:13" ht="15">
      <c r="A12" s="43">
        <v>240474425000389</v>
      </c>
      <c r="B12" s="44" t="s">
        <v>70</v>
      </c>
      <c r="C12" s="49">
        <v>45873</v>
      </c>
      <c r="D12" s="46" t="s">
        <v>71</v>
      </c>
      <c r="E12" s="38" t="s">
        <v>23</v>
      </c>
      <c r="F12" s="39" t="s">
        <v>17</v>
      </c>
      <c r="G12" s="40">
        <v>45902</v>
      </c>
      <c r="H12" s="60" t="s">
        <v>62</v>
      </c>
      <c r="I12" s="61"/>
      <c r="J12" s="61" t="s">
        <v>47</v>
      </c>
      <c r="K12" s="61" t="s">
        <v>63</v>
      </c>
      <c r="L12" s="33">
        <f>IF(Formato!$C12&lt;&gt;"",MONTH(C12),"")</f>
        <v>8</v>
      </c>
      <c r="M12" s="34">
        <f>IF(Formato!$G12&lt;&gt;"",MONTH(G12),"")</f>
        <v>9</v>
      </c>
    </row>
    <row r="13" spans="1:13" ht="15">
      <c r="A13" s="43">
        <v>240474425000390</v>
      </c>
      <c r="B13" s="44" t="s">
        <v>72</v>
      </c>
      <c r="C13" s="49">
        <v>45873</v>
      </c>
      <c r="D13" s="46" t="s">
        <v>73</v>
      </c>
      <c r="E13" s="38" t="s">
        <v>23</v>
      </c>
      <c r="F13" s="39" t="s">
        <v>17</v>
      </c>
      <c r="G13" s="40">
        <v>45903</v>
      </c>
      <c r="H13" s="60" t="s">
        <v>62</v>
      </c>
      <c r="I13" s="61"/>
      <c r="J13" s="61" t="s">
        <v>47</v>
      </c>
      <c r="K13" s="61" t="s">
        <v>63</v>
      </c>
      <c r="L13" s="33">
        <f>IF(Formato!$C13&lt;&gt;"",MONTH(C13),"")</f>
        <v>8</v>
      </c>
      <c r="M13" s="34">
        <f>IF(Formato!$G13&lt;&gt;"",MONTH(G13),"")</f>
        <v>9</v>
      </c>
    </row>
    <row r="14" spans="1:13" ht="15">
      <c r="A14" s="43">
        <v>240474425000391</v>
      </c>
      <c r="B14" s="44" t="s">
        <v>74</v>
      </c>
      <c r="C14" s="49">
        <v>45873</v>
      </c>
      <c r="D14" s="46" t="s">
        <v>75</v>
      </c>
      <c r="E14" s="38" t="s">
        <v>23</v>
      </c>
      <c r="F14" s="39" t="s">
        <v>17</v>
      </c>
      <c r="G14" s="40">
        <v>45903</v>
      </c>
      <c r="H14" s="60" t="s">
        <v>62</v>
      </c>
      <c r="I14" s="61"/>
      <c r="J14" s="61" t="s">
        <v>47</v>
      </c>
      <c r="K14" s="61" t="s">
        <v>63</v>
      </c>
      <c r="L14" s="33">
        <f>IF(Formato!$C14&lt;&gt;"",MONTH(C14),"")</f>
        <v>8</v>
      </c>
      <c r="M14" s="34">
        <f>IF(Formato!$G14&lt;&gt;"",MONTH(G14),"")</f>
        <v>9</v>
      </c>
    </row>
    <row r="15" spans="1:13" ht="15">
      <c r="A15" s="43">
        <v>240474425000393</v>
      </c>
      <c r="B15" s="44" t="s">
        <v>76</v>
      </c>
      <c r="C15" s="49">
        <v>45873</v>
      </c>
      <c r="D15" s="46" t="s">
        <v>77</v>
      </c>
      <c r="E15" s="47" t="s">
        <v>23</v>
      </c>
      <c r="F15" s="48" t="s">
        <v>15</v>
      </c>
      <c r="G15" s="49">
        <v>45877</v>
      </c>
      <c r="H15" s="50"/>
      <c r="I15" s="44"/>
      <c r="J15" s="44"/>
      <c r="K15" s="44"/>
      <c r="L15" s="33">
        <f>IF(Formato!$C15&lt;&gt;"",MONTH(C15),"")</f>
        <v>8</v>
      </c>
      <c r="M15" s="34">
        <f>IF(Formato!$G15&lt;&gt;"",MONTH(G15),"")</f>
        <v>8</v>
      </c>
    </row>
    <row r="16" spans="1:13" ht="15">
      <c r="A16" s="43">
        <v>240474425000395</v>
      </c>
      <c r="B16" s="44" t="s">
        <v>78</v>
      </c>
      <c r="C16" s="49">
        <v>45873</v>
      </c>
      <c r="D16" s="46" t="s">
        <v>79</v>
      </c>
      <c r="E16" s="38" t="s">
        <v>23</v>
      </c>
      <c r="F16" s="39" t="s">
        <v>17</v>
      </c>
      <c r="G16" s="40">
        <v>45902</v>
      </c>
      <c r="H16" s="60" t="s">
        <v>62</v>
      </c>
      <c r="I16" s="61"/>
      <c r="J16" s="61" t="s">
        <v>47</v>
      </c>
      <c r="K16" s="61" t="s">
        <v>63</v>
      </c>
      <c r="L16" s="33">
        <f>IF(Formato!$C16&lt;&gt;"",MONTH(C16),"")</f>
        <v>8</v>
      </c>
      <c r="M16" s="34">
        <f>IF(Formato!$G16&lt;&gt;"",MONTH(G16),"")</f>
        <v>9</v>
      </c>
    </row>
    <row r="17" spans="1:13" ht="15">
      <c r="A17" s="43">
        <v>240474425000396</v>
      </c>
      <c r="B17" s="44" t="s">
        <v>70</v>
      </c>
      <c r="C17" s="49">
        <v>45873</v>
      </c>
      <c r="D17" s="46" t="s">
        <v>80</v>
      </c>
      <c r="E17" s="38" t="s">
        <v>23</v>
      </c>
      <c r="F17" s="39" t="s">
        <v>17</v>
      </c>
      <c r="G17" s="40">
        <v>45902</v>
      </c>
      <c r="H17" s="60" t="s">
        <v>62</v>
      </c>
      <c r="I17" s="61"/>
      <c r="J17" s="61" t="s">
        <v>47</v>
      </c>
      <c r="K17" s="61" t="s">
        <v>63</v>
      </c>
      <c r="L17" s="33">
        <f>IF(Formato!$C17&lt;&gt;"",MONTH(C17),"")</f>
        <v>8</v>
      </c>
      <c r="M17" s="34">
        <f>IF(Formato!$G17&lt;&gt;"",MONTH(G17),"")</f>
        <v>9</v>
      </c>
    </row>
    <row r="18" spans="1:13" ht="15">
      <c r="A18" s="43">
        <v>240474425000398</v>
      </c>
      <c r="B18" s="44" t="s">
        <v>81</v>
      </c>
      <c r="C18" s="49">
        <v>45874</v>
      </c>
      <c r="D18" s="46" t="s">
        <v>82</v>
      </c>
      <c r="E18" s="47" t="s">
        <v>23</v>
      </c>
      <c r="F18" s="48" t="s">
        <v>17</v>
      </c>
      <c r="G18" s="49">
        <v>45903</v>
      </c>
      <c r="H18" s="50" t="s">
        <v>62</v>
      </c>
      <c r="I18" s="44"/>
      <c r="J18" s="44" t="s">
        <v>47</v>
      </c>
      <c r="K18" s="44" t="s">
        <v>63</v>
      </c>
      <c r="L18" s="33">
        <f>IF(Formato!$C18&lt;&gt;"",MONTH(C18),"")</f>
        <v>8</v>
      </c>
      <c r="M18" s="34">
        <f>IF(Formato!$G18&lt;&gt;"",MONTH(G18),"")</f>
        <v>9</v>
      </c>
    </row>
    <row r="19" spans="1:13" ht="15">
      <c r="A19" s="43">
        <v>240474425000400</v>
      </c>
      <c r="B19" s="44" t="s">
        <v>83</v>
      </c>
      <c r="C19" s="49">
        <v>45875</v>
      </c>
      <c r="D19" s="46" t="s">
        <v>84</v>
      </c>
      <c r="E19" s="47" t="s">
        <v>23</v>
      </c>
      <c r="F19" s="48" t="s">
        <v>17</v>
      </c>
      <c r="G19" s="49">
        <v>45903</v>
      </c>
      <c r="H19" s="50" t="s">
        <v>62</v>
      </c>
      <c r="I19" s="44"/>
      <c r="J19" s="44" t="s">
        <v>47</v>
      </c>
      <c r="K19" s="44" t="s">
        <v>63</v>
      </c>
      <c r="L19" s="33">
        <f>IF(Formato!$C19&lt;&gt;"",MONTH(C19),"")</f>
        <v>8</v>
      </c>
      <c r="M19" s="34">
        <f>IF(Formato!$G19&lt;&gt;"",MONTH(G19),"")</f>
        <v>9</v>
      </c>
    </row>
    <row r="20" spans="1:13" ht="15">
      <c r="A20" s="43">
        <v>240474425000403</v>
      </c>
      <c r="B20" s="44" t="s">
        <v>85</v>
      </c>
      <c r="C20" s="49">
        <v>45875</v>
      </c>
      <c r="D20" s="46" t="s">
        <v>86</v>
      </c>
      <c r="E20" s="47" t="s">
        <v>23</v>
      </c>
      <c r="F20" s="48" t="s">
        <v>17</v>
      </c>
      <c r="G20" s="49">
        <v>45905</v>
      </c>
      <c r="H20" s="50" t="s">
        <v>62</v>
      </c>
      <c r="I20" s="44"/>
      <c r="J20" s="44" t="s">
        <v>47</v>
      </c>
      <c r="K20" s="44" t="s">
        <v>63</v>
      </c>
      <c r="L20" s="33">
        <f>IF(Formato!$C20&lt;&gt;"",MONTH(C20),"")</f>
        <v>8</v>
      </c>
      <c r="M20" s="34">
        <f>IF(Formato!$G20&lt;&gt;"",MONTH(G20),"")</f>
        <v>9</v>
      </c>
    </row>
    <row r="21" spans="1:13" ht="15">
      <c r="A21" s="43">
        <v>240474425000404</v>
      </c>
      <c r="B21" s="44" t="s">
        <v>85</v>
      </c>
      <c r="C21" s="49">
        <v>45875</v>
      </c>
      <c r="D21" s="46" t="s">
        <v>87</v>
      </c>
      <c r="E21" s="47" t="s">
        <v>23</v>
      </c>
      <c r="F21" s="48" t="s">
        <v>17</v>
      </c>
      <c r="G21" s="49">
        <v>45905</v>
      </c>
      <c r="H21" s="50" t="s">
        <v>62</v>
      </c>
      <c r="I21" s="44"/>
      <c r="J21" s="44" t="s">
        <v>47</v>
      </c>
      <c r="K21" s="44" t="s">
        <v>63</v>
      </c>
      <c r="L21" s="33">
        <f>IF(Formato!$C21&lt;&gt;"",MONTH(C21),"")</f>
        <v>8</v>
      </c>
      <c r="M21" s="34">
        <f>IF(Formato!$G21&lt;&gt;"",MONTH(G21),"")</f>
        <v>9</v>
      </c>
    </row>
    <row r="22" spans="1:13" ht="15">
      <c r="A22" s="43">
        <v>240474425000405</v>
      </c>
      <c r="B22" s="32" t="s">
        <v>61</v>
      </c>
      <c r="C22" s="49">
        <v>45875</v>
      </c>
      <c r="D22" s="46" t="s">
        <v>88</v>
      </c>
      <c r="E22" s="47" t="s">
        <v>23</v>
      </c>
      <c r="F22" s="48" t="s">
        <v>17</v>
      </c>
      <c r="G22" s="49">
        <v>45905</v>
      </c>
      <c r="H22" s="50" t="s">
        <v>62</v>
      </c>
      <c r="I22" s="44"/>
      <c r="J22" s="44" t="s">
        <v>47</v>
      </c>
      <c r="K22" s="44" t="s">
        <v>63</v>
      </c>
      <c r="L22" s="33">
        <f>IF(Formato!$C22&lt;&gt;"",MONTH(C22),"")</f>
        <v>8</v>
      </c>
      <c r="M22" s="34">
        <f>IF(Formato!$G22&lt;&gt;"",MONTH(G22),"")</f>
        <v>9</v>
      </c>
    </row>
    <row r="23" spans="1:13" ht="15">
      <c r="A23" s="43">
        <v>240474425000406</v>
      </c>
      <c r="B23" s="44" t="s">
        <v>89</v>
      </c>
      <c r="C23" s="49">
        <v>45875</v>
      </c>
      <c r="D23" s="46" t="s">
        <v>90</v>
      </c>
      <c r="E23" s="47" t="s">
        <v>23</v>
      </c>
      <c r="F23" s="48" t="s">
        <v>17</v>
      </c>
      <c r="G23" s="49">
        <v>45905</v>
      </c>
      <c r="H23" s="50" t="s">
        <v>62</v>
      </c>
      <c r="I23" s="44"/>
      <c r="J23" s="44" t="s">
        <v>47</v>
      </c>
      <c r="K23" s="44" t="s">
        <v>63</v>
      </c>
      <c r="L23" s="33">
        <f>IF(Formato!$C23&lt;&gt;"",MONTH(C23),"")</f>
        <v>8</v>
      </c>
      <c r="M23" s="34">
        <f>IF(Formato!$G23&lt;&gt;"",MONTH(G23),"")</f>
        <v>9</v>
      </c>
    </row>
    <row r="24" spans="1:13" ht="15">
      <c r="A24" s="43">
        <v>240474425000407</v>
      </c>
      <c r="B24" s="44" t="s">
        <v>89</v>
      </c>
      <c r="C24" s="49">
        <v>45875</v>
      </c>
      <c r="D24" s="46" t="s">
        <v>91</v>
      </c>
      <c r="E24" s="47" t="s">
        <v>23</v>
      </c>
      <c r="F24" s="48" t="s">
        <v>17</v>
      </c>
      <c r="G24" s="49">
        <v>45905</v>
      </c>
      <c r="H24" s="50" t="s">
        <v>62</v>
      </c>
      <c r="I24" s="44"/>
      <c r="J24" s="44" t="s">
        <v>47</v>
      </c>
      <c r="K24" s="44" t="s">
        <v>63</v>
      </c>
      <c r="L24" s="33">
        <f>IF(Formato!$C24&lt;&gt;"",MONTH(C24),"")</f>
        <v>8</v>
      </c>
      <c r="M24" s="34">
        <f>IF(Formato!$G24&lt;&gt;"",MONTH(G24),"")</f>
        <v>9</v>
      </c>
    </row>
    <row r="25" spans="1:13" ht="15">
      <c r="A25" s="43">
        <v>240474425000408</v>
      </c>
      <c r="B25" s="32" t="s">
        <v>61</v>
      </c>
      <c r="C25" s="49">
        <v>45875</v>
      </c>
      <c r="D25" s="46" t="s">
        <v>92</v>
      </c>
      <c r="E25" s="47" t="s">
        <v>23</v>
      </c>
      <c r="F25" s="48" t="s">
        <v>17</v>
      </c>
      <c r="G25" s="49">
        <v>45905</v>
      </c>
      <c r="H25" s="50" t="s">
        <v>62</v>
      </c>
      <c r="I25" s="44"/>
      <c r="J25" s="44" t="s">
        <v>47</v>
      </c>
      <c r="K25" s="44" t="s">
        <v>63</v>
      </c>
      <c r="L25" s="33">
        <f>IF(Formato!$C25&lt;&gt;"",MONTH(C25),"")</f>
        <v>8</v>
      </c>
      <c r="M25" s="34">
        <f>IF(Formato!$G25&lt;&gt;"",MONTH(G25),"")</f>
        <v>9</v>
      </c>
    </row>
    <row r="26" spans="1:13" ht="15">
      <c r="A26" s="43">
        <v>240474425000409</v>
      </c>
      <c r="B26" s="32" t="s">
        <v>61</v>
      </c>
      <c r="C26" s="49">
        <v>45875</v>
      </c>
      <c r="D26" s="46" t="s">
        <v>93</v>
      </c>
      <c r="E26" s="47" t="s">
        <v>23</v>
      </c>
      <c r="F26" s="48" t="s">
        <v>17</v>
      </c>
      <c r="G26" s="49">
        <v>45905</v>
      </c>
      <c r="H26" s="50" t="s">
        <v>62</v>
      </c>
      <c r="I26" s="44"/>
      <c r="J26" s="44" t="s">
        <v>47</v>
      </c>
      <c r="K26" s="44" t="s">
        <v>63</v>
      </c>
      <c r="L26" s="33">
        <f>IF(Formato!$C26&lt;&gt;"",MONTH(C26),"")</f>
        <v>8</v>
      </c>
      <c r="M26" s="34">
        <f>IF(Formato!$G26&lt;&gt;"",MONTH(G26),"")</f>
        <v>9</v>
      </c>
    </row>
    <row r="27" spans="1:13" ht="15">
      <c r="A27" s="43">
        <v>240474425000411</v>
      </c>
      <c r="B27" s="32" t="s">
        <v>61</v>
      </c>
      <c r="C27" s="49">
        <v>45875</v>
      </c>
      <c r="D27" s="46" t="s">
        <v>94</v>
      </c>
      <c r="E27" s="47" t="s">
        <v>23</v>
      </c>
      <c r="F27" s="48" t="s">
        <v>17</v>
      </c>
      <c r="G27" s="49">
        <v>45905</v>
      </c>
      <c r="H27" s="50" t="s">
        <v>62</v>
      </c>
      <c r="I27" s="44"/>
      <c r="J27" s="44" t="s">
        <v>47</v>
      </c>
      <c r="K27" s="44" t="s">
        <v>63</v>
      </c>
      <c r="L27" s="33">
        <f>IF(Formato!$C27&lt;&gt;"",MONTH(C27),"")</f>
        <v>8</v>
      </c>
      <c r="M27" s="34">
        <f>IF(Formato!$G27&lt;&gt;"",MONTH(G27),"")</f>
        <v>9</v>
      </c>
    </row>
    <row r="28" spans="1:13" ht="15">
      <c r="A28" s="43">
        <v>240474425000412</v>
      </c>
      <c r="B28" s="32" t="s">
        <v>61</v>
      </c>
      <c r="C28" s="49">
        <v>45876</v>
      </c>
      <c r="D28" s="46" t="s">
        <v>95</v>
      </c>
      <c r="E28" s="47" t="s">
        <v>23</v>
      </c>
      <c r="F28" s="48" t="s">
        <v>17</v>
      </c>
      <c r="G28" s="49">
        <v>45908</v>
      </c>
      <c r="H28" s="50" t="s">
        <v>62</v>
      </c>
      <c r="I28" s="44"/>
      <c r="J28" s="44" t="s">
        <v>47</v>
      </c>
      <c r="K28" s="44" t="s">
        <v>63</v>
      </c>
      <c r="L28" s="33">
        <f>IF(Formato!$C28&lt;&gt;"",MONTH(C28),"")</f>
        <v>8</v>
      </c>
      <c r="M28" s="34">
        <f>IF(Formato!$G28&lt;&gt;"",MONTH(G28),"")</f>
        <v>9</v>
      </c>
    </row>
    <row r="29" spans="1:13" ht="15">
      <c r="A29" s="43">
        <v>240474425000414</v>
      </c>
      <c r="B29" s="44" t="s">
        <v>96</v>
      </c>
      <c r="C29" s="49">
        <v>45880</v>
      </c>
      <c r="D29" s="46" t="s">
        <v>97</v>
      </c>
      <c r="E29" s="47" t="s">
        <v>23</v>
      </c>
      <c r="F29" s="48" t="s">
        <v>17</v>
      </c>
      <c r="G29" s="49">
        <v>45908</v>
      </c>
      <c r="H29" s="50" t="s">
        <v>62</v>
      </c>
      <c r="I29" s="44"/>
      <c r="J29" s="44" t="s">
        <v>47</v>
      </c>
      <c r="K29" s="44" t="s">
        <v>63</v>
      </c>
      <c r="L29" s="33">
        <f>IF(Formato!$C29&lt;&gt;"",MONTH(C29),"")</f>
        <v>8</v>
      </c>
      <c r="M29" s="34">
        <f>IF(Formato!$G29&lt;&gt;"",MONTH(G29),"")</f>
        <v>9</v>
      </c>
    </row>
    <row r="30" spans="1:13" ht="15">
      <c r="A30" s="43">
        <v>240474425000415</v>
      </c>
      <c r="B30" s="44" t="s">
        <v>98</v>
      </c>
      <c r="C30" s="49">
        <v>45882</v>
      </c>
      <c r="D30" s="46" t="s">
        <v>99</v>
      </c>
      <c r="E30" s="47" t="s">
        <v>23</v>
      </c>
      <c r="F30" s="48" t="s">
        <v>17</v>
      </c>
      <c r="G30" s="49">
        <v>45910</v>
      </c>
      <c r="H30" s="50" t="s">
        <v>62</v>
      </c>
      <c r="I30" s="44"/>
      <c r="J30" s="44" t="s">
        <v>47</v>
      </c>
      <c r="K30" s="44" t="s">
        <v>63</v>
      </c>
      <c r="L30" s="33">
        <f>IF(Formato!$C30&lt;&gt;"",MONTH(C30),"")</f>
        <v>8</v>
      </c>
      <c r="M30" s="34">
        <f>IF(Formato!$G30&lt;&gt;"",MONTH(G30),"")</f>
        <v>9</v>
      </c>
    </row>
    <row r="31" spans="1:13" ht="15">
      <c r="A31" s="43">
        <v>240474425000416</v>
      </c>
      <c r="B31" s="44" t="s">
        <v>100</v>
      </c>
      <c r="C31" s="49">
        <v>45883</v>
      </c>
      <c r="D31" s="46" t="s">
        <v>101</v>
      </c>
      <c r="E31" s="47" t="s">
        <v>23</v>
      </c>
      <c r="F31" s="48" t="s">
        <v>17</v>
      </c>
      <c r="G31" s="49">
        <v>45901</v>
      </c>
      <c r="H31" s="50" t="s">
        <v>62</v>
      </c>
      <c r="I31" s="44"/>
      <c r="J31" s="44" t="s">
        <v>47</v>
      </c>
      <c r="K31" s="44" t="s">
        <v>63</v>
      </c>
      <c r="L31" s="33">
        <f>IF(Formato!$C31&lt;&gt;"",MONTH(C31),"")</f>
        <v>8</v>
      </c>
      <c r="M31" s="34">
        <f>IF(Formato!$G31&lt;&gt;"",MONTH(G31),"")</f>
        <v>9</v>
      </c>
    </row>
    <row r="32" spans="1:13" ht="15">
      <c r="A32" s="43">
        <v>240474425000417</v>
      </c>
      <c r="B32" s="32" t="s">
        <v>61</v>
      </c>
      <c r="C32" s="49">
        <v>45884</v>
      </c>
      <c r="D32" s="46" t="s">
        <v>102</v>
      </c>
      <c r="E32" s="47" t="s">
        <v>23</v>
      </c>
      <c r="F32" s="48" t="s">
        <v>17</v>
      </c>
      <c r="G32" s="49">
        <v>45901</v>
      </c>
      <c r="H32" s="50" t="s">
        <v>62</v>
      </c>
      <c r="I32" s="44"/>
      <c r="J32" s="44" t="s">
        <v>47</v>
      </c>
      <c r="K32" s="44" t="s">
        <v>63</v>
      </c>
      <c r="L32" s="33">
        <f>IF(Formato!$C32&lt;&gt;"",MONTH(C32),"")</f>
        <v>8</v>
      </c>
      <c r="M32" s="34">
        <f>IF(Formato!$G32&lt;&gt;"",MONTH(G32),"")</f>
        <v>9</v>
      </c>
    </row>
    <row r="33" spans="1:13" ht="15">
      <c r="A33" s="43">
        <v>240474425000418</v>
      </c>
      <c r="B33" s="44" t="s">
        <v>103</v>
      </c>
      <c r="C33" s="49">
        <v>45884</v>
      </c>
      <c r="D33" s="46" t="s">
        <v>104</v>
      </c>
      <c r="E33" s="47" t="s">
        <v>23</v>
      </c>
      <c r="F33" s="48" t="s">
        <v>17</v>
      </c>
      <c r="G33" s="49">
        <v>45917</v>
      </c>
      <c r="H33" s="50" t="s">
        <v>62</v>
      </c>
      <c r="I33" s="44"/>
      <c r="J33" s="44" t="s">
        <v>47</v>
      </c>
      <c r="K33" s="44" t="s">
        <v>63</v>
      </c>
      <c r="L33" s="33">
        <f>IF(Formato!$C33&lt;&gt;"",MONTH(C33),"")</f>
        <v>8</v>
      </c>
      <c r="M33" s="34">
        <f>IF(Formato!$G33&lt;&gt;"",MONTH(G33),"")</f>
        <v>9</v>
      </c>
    </row>
    <row r="34" spans="1:13" ht="15">
      <c r="A34" s="43">
        <v>240474425000419</v>
      </c>
      <c r="B34" s="32" t="s">
        <v>61</v>
      </c>
      <c r="C34" s="49">
        <v>45884</v>
      </c>
      <c r="D34" s="46" t="s">
        <v>105</v>
      </c>
      <c r="E34" s="47" t="s">
        <v>22</v>
      </c>
      <c r="F34" s="48"/>
      <c r="G34" s="49"/>
      <c r="H34" s="50"/>
      <c r="I34" s="44"/>
      <c r="J34" s="44"/>
      <c r="K34" s="44"/>
      <c r="L34" s="33">
        <f>IF(Formato!$C34&lt;&gt;"",MONTH(C34),"")</f>
        <v>8</v>
      </c>
      <c r="M34" s="34" t="str">
        <f>IF(Formato!$G34&lt;&gt;"",MONTH(G34),"")</f>
        <v/>
      </c>
    </row>
    <row r="35" spans="1:13" ht="15">
      <c r="A35" s="43">
        <v>240474425000420</v>
      </c>
      <c r="B35" s="32" t="s">
        <v>61</v>
      </c>
      <c r="C35" s="49">
        <v>45885</v>
      </c>
      <c r="D35" s="35" t="s">
        <v>106</v>
      </c>
      <c r="E35" s="47" t="s">
        <v>23</v>
      </c>
      <c r="F35" s="48" t="s">
        <v>17</v>
      </c>
      <c r="G35" s="49">
        <v>45902</v>
      </c>
      <c r="H35" s="50" t="s">
        <v>62</v>
      </c>
      <c r="I35" s="44"/>
      <c r="J35" s="44" t="s">
        <v>47</v>
      </c>
      <c r="K35" s="44" t="s">
        <v>63</v>
      </c>
      <c r="L35" s="33">
        <f>IF(Formato!$C35&lt;&gt;"",MONTH(C35),"")</f>
        <v>8</v>
      </c>
      <c r="M35" s="34">
        <f>IF(Formato!$G35&lt;&gt;"",MONTH(G35),"")</f>
        <v>9</v>
      </c>
    </row>
    <row r="36" spans="1:13" ht="15">
      <c r="A36" s="43">
        <v>240474425000421</v>
      </c>
      <c r="B36" s="32" t="s">
        <v>103</v>
      </c>
      <c r="C36" s="49">
        <v>45889</v>
      </c>
      <c r="D36" s="35" t="s">
        <v>107</v>
      </c>
      <c r="E36" s="47" t="s">
        <v>23</v>
      </c>
      <c r="F36" s="48" t="s">
        <v>17</v>
      </c>
      <c r="G36" s="49">
        <v>45922</v>
      </c>
      <c r="H36" s="50" t="s">
        <v>62</v>
      </c>
      <c r="I36" s="44"/>
      <c r="J36" s="44" t="s">
        <v>47</v>
      </c>
      <c r="K36" s="44" t="s">
        <v>63</v>
      </c>
      <c r="L36" s="33">
        <f>IF(Formato!$C36&lt;&gt;"",MONTH(C36),"")</f>
        <v>8</v>
      </c>
      <c r="M36" s="34">
        <f>IF(Formato!$G36&lt;&gt;"",MONTH(G36),"")</f>
        <v>9</v>
      </c>
    </row>
    <row r="37" spans="1:13" ht="15">
      <c r="A37" s="43">
        <v>240474425000422</v>
      </c>
      <c r="B37" s="32" t="s">
        <v>108</v>
      </c>
      <c r="C37" s="49">
        <v>45894</v>
      </c>
      <c r="D37" s="35" t="s">
        <v>109</v>
      </c>
      <c r="E37" s="47" t="s">
        <v>23</v>
      </c>
      <c r="F37" s="48" t="s">
        <v>17</v>
      </c>
      <c r="G37" s="49">
        <v>45909</v>
      </c>
      <c r="H37" s="50" t="s">
        <v>62</v>
      </c>
      <c r="I37" s="44"/>
      <c r="J37" s="44" t="s">
        <v>47</v>
      </c>
      <c r="K37" s="44" t="s">
        <v>63</v>
      </c>
      <c r="L37" s="33">
        <f>IF(Formato!$C37&lt;&gt;"",MONTH(C37),"")</f>
        <v>8</v>
      </c>
      <c r="M37" s="34">
        <f>IF(Formato!$G37&lt;&gt;"",MONTH(G37),"")</f>
        <v>9</v>
      </c>
    </row>
    <row r="38" spans="1:13" ht="15">
      <c r="A38" s="43">
        <v>240474425000423</v>
      </c>
      <c r="B38" s="32" t="s">
        <v>108</v>
      </c>
      <c r="C38" s="49">
        <v>45894</v>
      </c>
      <c r="D38" s="35" t="s">
        <v>110</v>
      </c>
      <c r="E38" s="47" t="s">
        <v>23</v>
      </c>
      <c r="F38" s="25" t="s">
        <v>15</v>
      </c>
      <c r="G38" s="49">
        <v>45905</v>
      </c>
      <c r="H38" s="62"/>
      <c r="I38" s="32"/>
      <c r="J38" s="32"/>
      <c r="K38" s="32"/>
      <c r="L38" s="33">
        <f>IF(Formato!$C38&lt;&gt;"",MONTH(C38),"")</f>
        <v>8</v>
      </c>
      <c r="M38" s="34">
        <f>IF(Formato!$G38&lt;&gt;"",MONTH(G38),"")</f>
        <v>9</v>
      </c>
    </row>
    <row r="39" spans="1:13" ht="15">
      <c r="A39" s="43">
        <v>240474425000424</v>
      </c>
      <c r="B39" s="32" t="s">
        <v>108</v>
      </c>
      <c r="C39" s="49">
        <v>45894</v>
      </c>
      <c r="D39" s="35" t="s">
        <v>111</v>
      </c>
      <c r="E39" s="47" t="s">
        <v>23</v>
      </c>
      <c r="F39" s="48" t="s">
        <v>17</v>
      </c>
      <c r="G39" s="49">
        <v>45925</v>
      </c>
      <c r="H39" s="50" t="s">
        <v>62</v>
      </c>
      <c r="I39" s="44"/>
      <c r="J39" s="44" t="s">
        <v>47</v>
      </c>
      <c r="K39" s="44" t="s">
        <v>63</v>
      </c>
      <c r="L39" s="33">
        <f>IF(Formato!$C39&lt;&gt;"",MONTH(C39),"")</f>
        <v>8</v>
      </c>
      <c r="M39" s="34">
        <f>IF(Formato!$G39&lt;&gt;"",MONTH(G39),"")</f>
        <v>9</v>
      </c>
    </row>
    <row r="40" spans="1:13" ht="15">
      <c r="A40" s="43">
        <v>240474425000425</v>
      </c>
      <c r="B40" s="32" t="s">
        <v>61</v>
      </c>
      <c r="C40" s="49">
        <v>45895</v>
      </c>
      <c r="D40" s="35" t="s">
        <v>112</v>
      </c>
      <c r="E40" s="47" t="s">
        <v>23</v>
      </c>
      <c r="F40" s="48" t="s">
        <v>17</v>
      </c>
      <c r="G40" s="49">
        <v>45929</v>
      </c>
      <c r="H40" s="50" t="s">
        <v>62</v>
      </c>
      <c r="I40" s="44"/>
      <c r="J40" s="44" t="s">
        <v>47</v>
      </c>
      <c r="K40" s="44" t="s">
        <v>63</v>
      </c>
      <c r="L40" s="33">
        <f>IF(Formato!$C40&lt;&gt;"",MONTH(C40),"")</f>
        <v>8</v>
      </c>
      <c r="M40" s="34">
        <f>IF(Formato!$G40&lt;&gt;"",MONTH(G40),"")</f>
        <v>9</v>
      </c>
    </row>
    <row r="41" spans="1:13" ht="15">
      <c r="A41" s="43">
        <v>240474425000426</v>
      </c>
      <c r="B41" s="32" t="s">
        <v>113</v>
      </c>
      <c r="C41" s="49">
        <v>45896</v>
      </c>
      <c r="D41" s="35" t="s">
        <v>114</v>
      </c>
      <c r="E41" s="47" t="s">
        <v>22</v>
      </c>
      <c r="F41" s="48"/>
      <c r="G41" s="49"/>
      <c r="H41" s="50"/>
      <c r="I41" s="44"/>
      <c r="J41" s="44"/>
      <c r="K41" s="44"/>
      <c r="L41" s="33">
        <f>IF(Formato!$C41&lt;&gt;"",MONTH(C41),"")</f>
        <v>8</v>
      </c>
      <c r="M41" s="34" t="str">
        <f>IF(Formato!$G41&lt;&gt;"",MONTH(G41),"")</f>
        <v/>
      </c>
    </row>
    <row r="42" spans="1:13" ht="15">
      <c r="A42" s="43">
        <v>240474425000427</v>
      </c>
      <c r="B42" s="32" t="s">
        <v>115</v>
      </c>
      <c r="C42" s="49">
        <v>45896</v>
      </c>
      <c r="D42" s="35" t="s">
        <v>116</v>
      </c>
      <c r="E42" s="47" t="s">
        <v>23</v>
      </c>
      <c r="F42" s="48" t="s">
        <v>17</v>
      </c>
      <c r="G42" s="49">
        <v>45910</v>
      </c>
      <c r="H42" s="50" t="s">
        <v>62</v>
      </c>
      <c r="I42" s="44"/>
      <c r="J42" s="44" t="s">
        <v>47</v>
      </c>
      <c r="K42" s="44" t="s">
        <v>63</v>
      </c>
      <c r="L42" s="33">
        <f>IF(Formato!$C42&lt;&gt;"",MONTH(C42),"")</f>
        <v>8</v>
      </c>
      <c r="M42" s="34">
        <f>IF(Formato!$G42&lt;&gt;"",MONTH(G42),"")</f>
        <v>9</v>
      </c>
    </row>
    <row r="43" spans="1:13" ht="15">
      <c r="A43" s="43">
        <v>240474425000428</v>
      </c>
      <c r="B43" s="32" t="s">
        <v>117</v>
      </c>
      <c r="C43" s="49">
        <v>45896</v>
      </c>
      <c r="D43" s="35" t="s">
        <v>118</v>
      </c>
      <c r="E43" s="47" t="s">
        <v>22</v>
      </c>
      <c r="F43" s="48"/>
      <c r="G43" s="49"/>
      <c r="H43" s="50"/>
      <c r="I43" s="44"/>
      <c r="J43" s="44"/>
      <c r="K43" s="44"/>
      <c r="L43" s="33">
        <f>IF(Formato!$C43&lt;&gt;"",MONTH(C43),"")</f>
        <v>8</v>
      </c>
      <c r="M43" s="34" t="str">
        <f>IF(Formato!$G43&lt;&gt;"",MONTH(G43),"")</f>
        <v/>
      </c>
    </row>
    <row r="44" spans="1:13" ht="15">
      <c r="A44" s="43">
        <v>240474425000429</v>
      </c>
      <c r="B44" s="32" t="s">
        <v>119</v>
      </c>
      <c r="C44" s="49">
        <v>45898</v>
      </c>
      <c r="D44" s="35" t="s">
        <v>120</v>
      </c>
      <c r="E44" s="47" t="s">
        <v>23</v>
      </c>
      <c r="F44" s="48" t="s">
        <v>17</v>
      </c>
      <c r="G44" s="49">
        <v>45912</v>
      </c>
      <c r="H44" s="50" t="s">
        <v>62</v>
      </c>
      <c r="I44" s="44"/>
      <c r="J44" s="44" t="s">
        <v>47</v>
      </c>
      <c r="K44" s="44" t="s">
        <v>63</v>
      </c>
      <c r="L44" s="33">
        <f>IF(Formato!$C44&lt;&gt;"",MONTH(C44),"")</f>
        <v>8</v>
      </c>
      <c r="M44" s="34">
        <f>IF(Formato!$G44&lt;&gt;"",MONTH(G44),"")</f>
        <v>9</v>
      </c>
    </row>
    <row r="45" spans="1:13" ht="15">
      <c r="A45" s="43">
        <v>240474425000430</v>
      </c>
      <c r="B45" s="32" t="s">
        <v>121</v>
      </c>
      <c r="C45" s="49">
        <v>45898</v>
      </c>
      <c r="D45" s="35" t="s">
        <v>122</v>
      </c>
      <c r="E45" s="47" t="s">
        <v>23</v>
      </c>
      <c r="F45" s="48" t="s">
        <v>17</v>
      </c>
      <c r="G45" s="49">
        <v>45912</v>
      </c>
      <c r="H45" s="50" t="s">
        <v>62</v>
      </c>
      <c r="I45" s="44"/>
      <c r="J45" s="44" t="s">
        <v>47</v>
      </c>
      <c r="K45" s="44" t="s">
        <v>63</v>
      </c>
      <c r="L45" s="33">
        <f>IF(Formato!$C45&lt;&gt;"",MONTH(C45),"")</f>
        <v>8</v>
      </c>
      <c r="M45" s="34">
        <f>IF(Formato!$G45&lt;&gt;"",MONTH(G45),"")</f>
        <v>9</v>
      </c>
    </row>
    <row r="46" spans="1:13" ht="15">
      <c r="A46" s="43">
        <v>240474425000431</v>
      </c>
      <c r="B46" s="32" t="s">
        <v>123</v>
      </c>
      <c r="C46" s="49">
        <v>45898</v>
      </c>
      <c r="D46" s="35" t="s">
        <v>124</v>
      </c>
      <c r="E46" s="47" t="s">
        <v>23</v>
      </c>
      <c r="F46" s="48" t="s">
        <v>17</v>
      </c>
      <c r="G46" s="49">
        <v>45912</v>
      </c>
      <c r="H46" s="50" t="s">
        <v>62</v>
      </c>
      <c r="I46" s="44"/>
      <c r="J46" s="44" t="s">
        <v>47</v>
      </c>
      <c r="K46" s="44" t="s">
        <v>63</v>
      </c>
      <c r="L46" s="33">
        <f>IF(Formato!$C46&lt;&gt;"",MONTH(C46),"")</f>
        <v>8</v>
      </c>
      <c r="M46" s="34">
        <f>IF(Formato!$G46&lt;&gt;"",MONTH(G46),"")</f>
        <v>9</v>
      </c>
    </row>
    <row r="47" spans="1:13" ht="15">
      <c r="A47" s="43">
        <v>240474425000432</v>
      </c>
      <c r="B47" s="32" t="s">
        <v>96</v>
      </c>
      <c r="C47" s="49">
        <v>45898</v>
      </c>
      <c r="D47" s="35" t="s">
        <v>97</v>
      </c>
      <c r="E47" s="47" t="s">
        <v>23</v>
      </c>
      <c r="F47" s="48" t="s">
        <v>17</v>
      </c>
      <c r="G47" s="49">
        <v>45912</v>
      </c>
      <c r="H47" s="50" t="s">
        <v>62</v>
      </c>
      <c r="I47" s="44"/>
      <c r="J47" s="44" t="s">
        <v>47</v>
      </c>
      <c r="K47" s="44" t="s">
        <v>63</v>
      </c>
      <c r="L47" s="33">
        <f>IF(Formato!$C47&lt;&gt;"",MONTH(C47),"")</f>
        <v>8</v>
      </c>
      <c r="M47" s="34">
        <f>IF(Formato!$G47&lt;&gt;"",MONTH(G47),"")</f>
        <v>9</v>
      </c>
    </row>
    <row r="48" spans="1:13" ht="15">
      <c r="A48" s="43">
        <v>240474425000433</v>
      </c>
      <c r="B48" s="32" t="s">
        <v>64</v>
      </c>
      <c r="C48" s="24">
        <v>45901</v>
      </c>
      <c r="D48" s="35" t="s">
        <v>125</v>
      </c>
      <c r="E48" s="47" t="s">
        <v>23</v>
      </c>
      <c r="F48" s="48" t="s">
        <v>17</v>
      </c>
      <c r="G48" s="24">
        <v>45917</v>
      </c>
      <c r="H48" s="24"/>
      <c r="I48" s="32"/>
      <c r="J48" s="32"/>
      <c r="K48" s="32"/>
      <c r="L48" s="33">
        <f>IF(Formato!$C48&lt;&gt;"",MONTH(C48),"")</f>
        <v>9</v>
      </c>
      <c r="M48" s="34">
        <f>IF(Formato!$G48&lt;&gt;"",MONTH(G48),"")</f>
        <v>9</v>
      </c>
    </row>
    <row r="49" spans="1:13" ht="15">
      <c r="A49" s="43">
        <v>240474425000434</v>
      </c>
      <c r="B49" s="44" t="s">
        <v>126</v>
      </c>
      <c r="C49" s="49">
        <v>45901</v>
      </c>
      <c r="D49" s="46" t="s">
        <v>127</v>
      </c>
      <c r="E49" s="47" t="s">
        <v>23</v>
      </c>
      <c r="F49" s="48" t="s">
        <v>15</v>
      </c>
      <c r="G49" s="49">
        <v>45905</v>
      </c>
      <c r="H49" s="50" t="s">
        <v>62</v>
      </c>
      <c r="I49" s="44"/>
      <c r="J49" s="44" t="s">
        <v>47</v>
      </c>
      <c r="K49" s="44" t="s">
        <v>63</v>
      </c>
      <c r="L49" s="33">
        <f>IF(Formato!$C49&lt;&gt;"",MONTH(C49),"")</f>
        <v>9</v>
      </c>
      <c r="M49" s="34">
        <f>IF(Formato!$G49&lt;&gt;"",MONTH(G49),"")</f>
        <v>9</v>
      </c>
    </row>
    <row r="50" spans="1:13" ht="15">
      <c r="A50" s="43">
        <v>240474425000435</v>
      </c>
      <c r="B50" s="44" t="s">
        <v>128</v>
      </c>
      <c r="C50" s="49">
        <v>45901</v>
      </c>
      <c r="D50" s="46" t="s">
        <v>129</v>
      </c>
      <c r="E50" s="47" t="s">
        <v>22</v>
      </c>
      <c r="F50" s="48"/>
      <c r="G50" s="49"/>
      <c r="H50" s="50"/>
      <c r="I50" s="44"/>
      <c r="J50" s="44"/>
      <c r="K50" s="44"/>
      <c r="L50" s="33">
        <f>IF(Formato!$C50&lt;&gt;"",MONTH(C50),"")</f>
        <v>9</v>
      </c>
      <c r="M50" s="34" t="str">
        <f>IF(Formato!$G50&lt;&gt;"",MONTH(G50),"")</f>
        <v/>
      </c>
    </row>
    <row r="51" spans="1:13" ht="15">
      <c r="A51" s="43">
        <v>240474425000436</v>
      </c>
      <c r="B51" s="32" t="s">
        <v>61</v>
      </c>
      <c r="C51" s="49">
        <v>45901</v>
      </c>
      <c r="D51" s="46" t="s">
        <v>130</v>
      </c>
      <c r="E51" s="47" t="s">
        <v>23</v>
      </c>
      <c r="F51" s="48" t="s">
        <v>17</v>
      </c>
      <c r="G51" s="49">
        <v>45922</v>
      </c>
      <c r="H51" s="50" t="s">
        <v>62</v>
      </c>
      <c r="I51" s="44"/>
      <c r="J51" s="44" t="s">
        <v>47</v>
      </c>
      <c r="K51" s="44" t="s">
        <v>63</v>
      </c>
      <c r="L51" s="33">
        <f>IF(Formato!$C51&lt;&gt;"",MONTH(C51),"")</f>
        <v>9</v>
      </c>
      <c r="M51" s="34">
        <f>IF(Formato!$G51&lt;&gt;"",MONTH(G51),"")</f>
        <v>9</v>
      </c>
    </row>
    <row r="52" spans="1:13" ht="15">
      <c r="A52" s="43">
        <v>240474425000437</v>
      </c>
      <c r="B52" s="44" t="s">
        <v>131</v>
      </c>
      <c r="C52" s="49">
        <v>45901</v>
      </c>
      <c r="D52" s="46" t="s">
        <v>132</v>
      </c>
      <c r="E52" s="47" t="s">
        <v>23</v>
      </c>
      <c r="F52" s="48" t="s">
        <v>17</v>
      </c>
      <c r="G52" s="49">
        <v>45917</v>
      </c>
      <c r="H52" s="50" t="s">
        <v>62</v>
      </c>
      <c r="I52" s="44"/>
      <c r="J52" s="44" t="s">
        <v>47</v>
      </c>
      <c r="K52" s="44" t="s">
        <v>63</v>
      </c>
      <c r="L52" s="33">
        <f>IF(Formato!$C52&lt;&gt;"",MONTH(C52),"")</f>
        <v>9</v>
      </c>
      <c r="M52" s="34">
        <f>IF(Formato!$G52&lt;&gt;"",MONTH(G52),"")</f>
        <v>9</v>
      </c>
    </row>
    <row r="53" spans="1:13" ht="15">
      <c r="A53" s="43">
        <v>240474425000438</v>
      </c>
      <c r="B53" s="44" t="s">
        <v>133</v>
      </c>
      <c r="C53" s="49">
        <v>45901</v>
      </c>
      <c r="D53" s="46" t="s">
        <v>134</v>
      </c>
      <c r="E53" s="47" t="s">
        <v>23</v>
      </c>
      <c r="F53" s="48" t="s">
        <v>15</v>
      </c>
      <c r="G53" s="49">
        <v>45908</v>
      </c>
      <c r="H53" s="50" t="s">
        <v>62</v>
      </c>
      <c r="I53" s="44"/>
      <c r="J53" s="44" t="s">
        <v>47</v>
      </c>
      <c r="K53" s="44" t="s">
        <v>63</v>
      </c>
      <c r="L53" s="33">
        <f>IF(Formato!$C53&lt;&gt;"",MONTH(C53),"")</f>
        <v>9</v>
      </c>
      <c r="M53" s="34">
        <f>IF(Formato!$G53&lt;&gt;"",MONTH(G53),"")</f>
        <v>9</v>
      </c>
    </row>
    <row r="54" spans="1:13" ht="15">
      <c r="A54" s="43">
        <v>240474425000439</v>
      </c>
      <c r="B54" s="32" t="s">
        <v>61</v>
      </c>
      <c r="C54" s="49">
        <v>45902</v>
      </c>
      <c r="D54" s="46" t="s">
        <v>135</v>
      </c>
      <c r="E54" s="47" t="s">
        <v>23</v>
      </c>
      <c r="F54" s="48" t="s">
        <v>17</v>
      </c>
      <c r="G54" s="49">
        <v>45917</v>
      </c>
      <c r="H54" s="50" t="s">
        <v>62</v>
      </c>
      <c r="I54" s="44"/>
      <c r="J54" s="44" t="s">
        <v>47</v>
      </c>
      <c r="K54" s="44" t="s">
        <v>63</v>
      </c>
      <c r="L54" s="33">
        <f>IF(Formato!$C54&lt;&gt;"",MONTH(C54),"")</f>
        <v>9</v>
      </c>
      <c r="M54" s="34">
        <f>IF(Formato!$G54&lt;&gt;"",MONTH(G54),"")</f>
        <v>9</v>
      </c>
    </row>
    <row r="55" spans="1:13" ht="15">
      <c r="A55" s="43">
        <v>240474425000440</v>
      </c>
      <c r="B55" s="44" t="s">
        <v>136</v>
      </c>
      <c r="C55" s="49">
        <v>45902</v>
      </c>
      <c r="D55" s="46" t="s">
        <v>137</v>
      </c>
      <c r="E55" s="47" t="s">
        <v>22</v>
      </c>
      <c r="F55" s="48" t="s">
        <v>59</v>
      </c>
      <c r="G55" s="49"/>
      <c r="H55" s="49"/>
      <c r="I55" s="44"/>
      <c r="J55" s="44"/>
      <c r="K55" s="44"/>
      <c r="L55" s="33">
        <f>IF(Formato!$C55&lt;&gt;"",MONTH(C55),"")</f>
        <v>9</v>
      </c>
      <c r="M55" s="34" t="str">
        <f>IF(Formato!$G55&lt;&gt;"",MONTH(G55),"")</f>
        <v/>
      </c>
    </row>
    <row r="56" spans="1:13" ht="15">
      <c r="A56" s="43">
        <v>240474425000441</v>
      </c>
      <c r="B56" s="44" t="s">
        <v>103</v>
      </c>
      <c r="C56" s="49">
        <v>45902</v>
      </c>
      <c r="D56" s="46" t="s">
        <v>138</v>
      </c>
      <c r="E56" s="47" t="s">
        <v>23</v>
      </c>
      <c r="F56" s="48" t="s">
        <v>17</v>
      </c>
      <c r="G56" s="49">
        <v>45918</v>
      </c>
      <c r="H56" s="50" t="s">
        <v>62</v>
      </c>
      <c r="I56" s="44"/>
      <c r="J56" s="44" t="s">
        <v>47</v>
      </c>
      <c r="K56" s="44" t="s">
        <v>63</v>
      </c>
      <c r="L56" s="33">
        <f>IF(Formato!$C56&lt;&gt;"",MONTH(C56),"")</f>
        <v>9</v>
      </c>
      <c r="M56" s="34">
        <f>IF(Formato!$G56&lt;&gt;"",MONTH(G56),"")</f>
        <v>9</v>
      </c>
    </row>
    <row r="57" spans="1:13" ht="15">
      <c r="A57" s="43">
        <v>240474425000442</v>
      </c>
      <c r="B57" s="44" t="s">
        <v>139</v>
      </c>
      <c r="C57" s="49">
        <v>45902</v>
      </c>
      <c r="D57" s="46" t="s">
        <v>140</v>
      </c>
      <c r="E57" s="47" t="s">
        <v>23</v>
      </c>
      <c r="F57" s="48" t="s">
        <v>17</v>
      </c>
      <c r="G57" s="49">
        <v>45917</v>
      </c>
      <c r="H57" s="50" t="s">
        <v>62</v>
      </c>
      <c r="I57" s="44"/>
      <c r="J57" s="44" t="s">
        <v>47</v>
      </c>
      <c r="K57" s="44" t="s">
        <v>63</v>
      </c>
      <c r="L57" s="33">
        <f>IF(Formato!$C57&lt;&gt;"",MONTH(C57),"")</f>
        <v>9</v>
      </c>
      <c r="M57" s="34">
        <f>IF(Formato!$G57&lt;&gt;"",MONTH(G57),"")</f>
        <v>9</v>
      </c>
    </row>
    <row r="58" spans="1:13" ht="15">
      <c r="A58" s="43">
        <v>240474425000443</v>
      </c>
      <c r="B58" s="44" t="s">
        <v>141</v>
      </c>
      <c r="C58" s="49">
        <v>45902</v>
      </c>
      <c r="D58" s="46" t="s">
        <v>142</v>
      </c>
      <c r="E58" s="47" t="s">
        <v>22</v>
      </c>
      <c r="F58" s="48" t="s">
        <v>59</v>
      </c>
      <c r="G58" s="49"/>
      <c r="H58" s="49"/>
      <c r="I58" s="44"/>
      <c r="J58" s="44"/>
      <c r="K58" s="44"/>
      <c r="L58" s="33">
        <f>IF(Formato!$C58&lt;&gt;"",MONTH(C58),"")</f>
        <v>9</v>
      </c>
      <c r="M58" s="34" t="str">
        <f>IF(Formato!$G58&lt;&gt;"",MONTH(G58),"")</f>
        <v/>
      </c>
    </row>
    <row r="59" spans="1:13" ht="15">
      <c r="A59" s="43">
        <v>240474425000444</v>
      </c>
      <c r="B59" s="44" t="s">
        <v>143</v>
      </c>
      <c r="C59" s="49">
        <v>45902</v>
      </c>
      <c r="D59" s="46" t="s">
        <v>144</v>
      </c>
      <c r="E59" s="47" t="s">
        <v>23</v>
      </c>
      <c r="F59" s="48" t="s">
        <v>17</v>
      </c>
      <c r="G59" s="49">
        <v>45918</v>
      </c>
      <c r="H59" s="50" t="s">
        <v>62</v>
      </c>
      <c r="I59" s="44"/>
      <c r="J59" s="44" t="s">
        <v>47</v>
      </c>
      <c r="K59" s="44" t="s">
        <v>63</v>
      </c>
      <c r="L59" s="33">
        <f>IF(Formato!$C59&lt;&gt;"",MONTH(C59),"")</f>
        <v>9</v>
      </c>
      <c r="M59" s="34">
        <f>IF(Formato!$G59&lt;&gt;"",MONTH(G59),"")</f>
        <v>9</v>
      </c>
    </row>
    <row r="60" spans="1:13" ht="15">
      <c r="A60" s="43">
        <v>240474425000445</v>
      </c>
      <c r="B60" s="44" t="s">
        <v>145</v>
      </c>
      <c r="C60" s="49">
        <v>45903</v>
      </c>
      <c r="D60" s="46" t="s">
        <v>146</v>
      </c>
      <c r="E60" s="47" t="s">
        <v>23</v>
      </c>
      <c r="F60" s="48" t="s">
        <v>17</v>
      </c>
      <c r="G60" s="49">
        <v>45910</v>
      </c>
      <c r="H60" s="50" t="s">
        <v>62</v>
      </c>
      <c r="I60" s="44"/>
      <c r="J60" s="44" t="s">
        <v>47</v>
      </c>
      <c r="K60" s="44" t="s">
        <v>63</v>
      </c>
      <c r="L60" s="33">
        <f>IF(Formato!$C60&lt;&gt;"",MONTH(C60),"")</f>
        <v>9</v>
      </c>
      <c r="M60" s="34">
        <f>IF(Formato!$G60&lt;&gt;"",MONTH(G60),"")</f>
        <v>9</v>
      </c>
    </row>
    <row r="61" spans="1:13" ht="15">
      <c r="A61" s="43">
        <v>240474425000446</v>
      </c>
      <c r="B61" s="44" t="s">
        <v>145</v>
      </c>
      <c r="C61" s="49">
        <v>45903</v>
      </c>
      <c r="D61" s="46" t="s">
        <v>146</v>
      </c>
      <c r="E61" s="47" t="s">
        <v>23</v>
      </c>
      <c r="F61" s="48" t="s">
        <v>17</v>
      </c>
      <c r="G61" s="49">
        <v>45910</v>
      </c>
      <c r="H61" s="50" t="s">
        <v>62</v>
      </c>
      <c r="I61" s="44"/>
      <c r="J61" s="44" t="s">
        <v>47</v>
      </c>
      <c r="K61" s="44" t="s">
        <v>63</v>
      </c>
      <c r="L61" s="33">
        <f>IF(Formato!$C61&lt;&gt;"",MONTH(C61),"")</f>
        <v>9</v>
      </c>
      <c r="M61" s="34">
        <f>IF(Formato!$G61&lt;&gt;"",MONTH(G61),"")</f>
        <v>9</v>
      </c>
    </row>
    <row r="62" spans="1:13" ht="15">
      <c r="A62" s="43">
        <v>240474425000447</v>
      </c>
      <c r="B62" s="44" t="s">
        <v>65</v>
      </c>
      <c r="C62" s="49">
        <v>45904</v>
      </c>
      <c r="D62" s="46" t="s">
        <v>147</v>
      </c>
      <c r="E62" s="47" t="s">
        <v>23</v>
      </c>
      <c r="F62" s="48" t="s">
        <v>17</v>
      </c>
      <c r="G62" s="49">
        <v>45911</v>
      </c>
      <c r="H62" s="50" t="s">
        <v>62</v>
      </c>
      <c r="I62" s="44"/>
      <c r="J62" s="44" t="s">
        <v>47</v>
      </c>
      <c r="K62" s="44" t="s">
        <v>63</v>
      </c>
      <c r="L62" s="33">
        <f>IF(Formato!$C62&lt;&gt;"",MONTH(C62),"")</f>
        <v>9</v>
      </c>
      <c r="M62" s="34">
        <f>IF(Formato!$G62&lt;&gt;"",MONTH(G62),"")</f>
        <v>9</v>
      </c>
    </row>
    <row r="63" spans="1:13" ht="15">
      <c r="A63" s="43">
        <v>240474425000448</v>
      </c>
      <c r="B63" s="44" t="s">
        <v>148</v>
      </c>
      <c r="C63" s="49">
        <v>45904</v>
      </c>
      <c r="D63" s="46" t="s">
        <v>149</v>
      </c>
      <c r="E63" s="47" t="s">
        <v>23</v>
      </c>
      <c r="F63" s="48" t="s">
        <v>17</v>
      </c>
      <c r="G63" s="49">
        <v>45922</v>
      </c>
      <c r="H63" s="50" t="s">
        <v>62</v>
      </c>
      <c r="I63" s="44"/>
      <c r="J63" s="44" t="s">
        <v>47</v>
      </c>
      <c r="K63" s="44" t="s">
        <v>63</v>
      </c>
      <c r="L63" s="33">
        <f>IF(Formato!$C63&lt;&gt;"",MONTH(C63),"")</f>
        <v>9</v>
      </c>
      <c r="M63" s="34">
        <f>IF(Formato!$G63&lt;&gt;"",MONTH(G63),"")</f>
        <v>9</v>
      </c>
    </row>
    <row r="64" spans="1:13" ht="15">
      <c r="A64" s="43">
        <v>240474425000449</v>
      </c>
      <c r="B64" s="44" t="s">
        <v>150</v>
      </c>
      <c r="C64" s="49">
        <v>45904</v>
      </c>
      <c r="D64" s="46" t="s">
        <v>151</v>
      </c>
      <c r="E64" s="47" t="s">
        <v>23</v>
      </c>
      <c r="F64" s="48" t="s">
        <v>17</v>
      </c>
      <c r="G64" s="49">
        <v>45909</v>
      </c>
      <c r="H64" s="50" t="s">
        <v>62</v>
      </c>
      <c r="I64" s="44"/>
      <c r="J64" s="44" t="s">
        <v>47</v>
      </c>
      <c r="K64" s="44" t="s">
        <v>63</v>
      </c>
      <c r="L64" s="33">
        <f>IF(Formato!$C64&lt;&gt;"",MONTH(C64),"")</f>
        <v>9</v>
      </c>
      <c r="M64" s="34">
        <f>IF(Formato!$G64&lt;&gt;"",MONTH(G64),"")</f>
        <v>9</v>
      </c>
    </row>
    <row r="65" spans="1:13" ht="15">
      <c r="A65" s="43">
        <v>240474425000450</v>
      </c>
      <c r="B65" s="44" t="s">
        <v>152</v>
      </c>
      <c r="C65" s="49">
        <v>45904</v>
      </c>
      <c r="D65" s="46" t="s">
        <v>153</v>
      </c>
      <c r="E65" s="47" t="s">
        <v>23</v>
      </c>
      <c r="F65" s="48" t="s">
        <v>17</v>
      </c>
      <c r="G65" s="49">
        <v>45922</v>
      </c>
      <c r="H65" s="50" t="s">
        <v>62</v>
      </c>
      <c r="I65" s="44"/>
      <c r="J65" s="44" t="s">
        <v>47</v>
      </c>
      <c r="K65" s="44" t="s">
        <v>63</v>
      </c>
      <c r="L65" s="33">
        <f>IF(Formato!$C65&lt;&gt;"",MONTH(C65),"")</f>
        <v>9</v>
      </c>
      <c r="M65" s="34">
        <f>IF(Formato!$G65&lt;&gt;"",MONTH(G65),"")</f>
        <v>9</v>
      </c>
    </row>
    <row r="66" spans="1:13" ht="15">
      <c r="A66" s="43">
        <v>240474425000451</v>
      </c>
      <c r="B66" s="44" t="s">
        <v>154</v>
      </c>
      <c r="C66" s="49">
        <v>45905</v>
      </c>
      <c r="D66" s="46" t="s">
        <v>155</v>
      </c>
      <c r="E66" s="47" t="s">
        <v>23</v>
      </c>
      <c r="F66" s="48" t="s">
        <v>17</v>
      </c>
      <c r="G66" s="49">
        <v>45923</v>
      </c>
      <c r="H66" s="50" t="s">
        <v>62</v>
      </c>
      <c r="I66" s="44"/>
      <c r="J66" s="44" t="s">
        <v>47</v>
      </c>
      <c r="K66" s="44" t="s">
        <v>63</v>
      </c>
      <c r="L66" s="33">
        <f>IF(Formato!$C66&lt;&gt;"",MONTH(C66),"")</f>
        <v>9</v>
      </c>
      <c r="M66" s="34">
        <f>IF(Formato!$G66&lt;&gt;"",MONTH(G66),"")</f>
        <v>9</v>
      </c>
    </row>
    <row r="67" spans="1:13" ht="15">
      <c r="A67" s="43">
        <v>240474425000452</v>
      </c>
      <c r="B67" s="44" t="s">
        <v>156</v>
      </c>
      <c r="C67" s="49">
        <v>45904</v>
      </c>
      <c r="D67" s="46" t="s">
        <v>157</v>
      </c>
      <c r="E67" s="47" t="s">
        <v>23</v>
      </c>
      <c r="F67" s="48" t="s">
        <v>17</v>
      </c>
      <c r="G67" s="49">
        <v>45922</v>
      </c>
      <c r="H67" s="50" t="s">
        <v>62</v>
      </c>
      <c r="I67" s="44"/>
      <c r="J67" s="44" t="s">
        <v>47</v>
      </c>
      <c r="K67" s="44" t="s">
        <v>63</v>
      </c>
      <c r="L67" s="33">
        <f>IF(Formato!$C67&lt;&gt;"",MONTH(C67),"")</f>
        <v>9</v>
      </c>
      <c r="M67" s="34">
        <f>IF(Formato!$G67&lt;&gt;"",MONTH(G67),"")</f>
        <v>9</v>
      </c>
    </row>
    <row r="68" spans="1:13" ht="15">
      <c r="A68" s="43">
        <v>240474425000454</v>
      </c>
      <c r="B68" s="44" t="s">
        <v>158</v>
      </c>
      <c r="C68" s="49">
        <v>45908</v>
      </c>
      <c r="D68" s="46" t="s">
        <v>159</v>
      </c>
      <c r="E68" s="47" t="s">
        <v>22</v>
      </c>
      <c r="F68" s="48" t="s">
        <v>59</v>
      </c>
      <c r="G68" s="49"/>
      <c r="H68" s="49"/>
      <c r="I68" s="44"/>
      <c r="J68" s="44"/>
      <c r="K68" s="44"/>
      <c r="L68" s="33">
        <f>IF(Formato!$C68&lt;&gt;"",MONTH(C68),"")</f>
        <v>9</v>
      </c>
      <c r="M68" s="34" t="str">
        <f>IF(Formato!$G68&lt;&gt;"",MONTH(G68),"")</f>
        <v/>
      </c>
    </row>
    <row r="69" spans="1:13" ht="15">
      <c r="A69" s="43">
        <v>240474425000455</v>
      </c>
      <c r="B69" s="44" t="s">
        <v>160</v>
      </c>
      <c r="C69" s="49">
        <v>45908</v>
      </c>
      <c r="D69" s="46" t="s">
        <v>161</v>
      </c>
      <c r="E69" s="47" t="s">
        <v>22</v>
      </c>
      <c r="F69" s="48" t="s">
        <v>59</v>
      </c>
      <c r="G69" s="49"/>
      <c r="H69" s="49"/>
      <c r="I69" s="44"/>
      <c r="J69" s="44"/>
      <c r="K69" s="44"/>
      <c r="L69" s="33">
        <f>IF(Formato!$C69&lt;&gt;"",MONTH(C69),"")</f>
        <v>9</v>
      </c>
      <c r="M69" s="34" t="str">
        <f>IF(Formato!$G69&lt;&gt;"",MONTH(G69),"")</f>
        <v/>
      </c>
    </row>
    <row r="70" spans="1:13" ht="15">
      <c r="A70" s="43">
        <v>240474425000456</v>
      </c>
      <c r="B70" s="44" t="s">
        <v>162</v>
      </c>
      <c r="C70" s="49">
        <v>45908</v>
      </c>
      <c r="D70" s="46" t="s">
        <v>163</v>
      </c>
      <c r="E70" s="47" t="s">
        <v>22</v>
      </c>
      <c r="F70" s="48" t="s">
        <v>59</v>
      </c>
      <c r="G70" s="49"/>
      <c r="H70" s="49"/>
      <c r="I70" s="44"/>
      <c r="J70" s="44"/>
      <c r="K70" s="44"/>
      <c r="L70" s="33">
        <f>IF(Formato!$C70&lt;&gt;"",MONTH(C70),"")</f>
        <v>9</v>
      </c>
      <c r="M70" s="34" t="str">
        <f>IF(Formato!$G70&lt;&gt;"",MONTH(G70),"")</f>
        <v/>
      </c>
    </row>
    <row r="71" spans="1:13" ht="15">
      <c r="A71" s="43">
        <v>240474425000457</v>
      </c>
      <c r="B71" s="44" t="s">
        <v>164</v>
      </c>
      <c r="C71" s="49">
        <v>45908</v>
      </c>
      <c r="D71" s="46" t="s">
        <v>165</v>
      </c>
      <c r="E71" s="47" t="s">
        <v>23</v>
      </c>
      <c r="F71" s="48" t="s">
        <v>17</v>
      </c>
      <c r="G71" s="49">
        <v>45924</v>
      </c>
      <c r="H71" s="50" t="s">
        <v>62</v>
      </c>
      <c r="I71" s="44"/>
      <c r="J71" s="44" t="s">
        <v>47</v>
      </c>
      <c r="K71" s="44" t="s">
        <v>63</v>
      </c>
      <c r="L71" s="33">
        <f>IF(Formato!$C71&lt;&gt;"",MONTH(C71),"")</f>
        <v>9</v>
      </c>
      <c r="M71" s="34">
        <f>IF(Formato!$G71&lt;&gt;"",MONTH(G71),"")</f>
        <v>9</v>
      </c>
    </row>
    <row r="72" spans="1:13" ht="15">
      <c r="A72" s="43">
        <v>240474425000458</v>
      </c>
      <c r="B72" s="32" t="s">
        <v>61</v>
      </c>
      <c r="C72" s="49">
        <v>45908</v>
      </c>
      <c r="D72" s="46" t="s">
        <v>166</v>
      </c>
      <c r="E72" s="47" t="s">
        <v>22</v>
      </c>
      <c r="F72" s="48" t="s">
        <v>59</v>
      </c>
      <c r="G72" s="49"/>
      <c r="H72" s="49"/>
      <c r="I72" s="44"/>
      <c r="J72" s="44"/>
      <c r="K72" s="44"/>
      <c r="L72" s="33">
        <f>IF(Formato!$C72&lt;&gt;"",MONTH(C72),"")</f>
        <v>9</v>
      </c>
      <c r="M72" s="34" t="str">
        <f>IF(Formato!$G72&lt;&gt;"",MONTH(G72),"")</f>
        <v/>
      </c>
    </row>
    <row r="73" spans="1:13" ht="15">
      <c r="A73" s="43">
        <v>240474425000459</v>
      </c>
      <c r="B73" s="32" t="s">
        <v>61</v>
      </c>
      <c r="C73" s="49">
        <v>45908</v>
      </c>
      <c r="D73" s="46" t="s">
        <v>167</v>
      </c>
      <c r="E73" s="47" t="s">
        <v>22</v>
      </c>
      <c r="F73" s="48" t="s">
        <v>59</v>
      </c>
      <c r="G73" s="49"/>
      <c r="H73" s="49"/>
      <c r="I73" s="44"/>
      <c r="J73" s="44"/>
      <c r="K73" s="44"/>
      <c r="L73" s="33">
        <f>IF(Formato!$C73&lt;&gt;"",MONTH(C73),"")</f>
        <v>9</v>
      </c>
      <c r="M73" s="34" t="str">
        <f>IF(Formato!$G73&lt;&gt;"",MONTH(G73),"")</f>
        <v/>
      </c>
    </row>
    <row r="74" spans="1:13" ht="15">
      <c r="A74" s="43">
        <v>240474425000460</v>
      </c>
      <c r="B74" s="32" t="s">
        <v>61</v>
      </c>
      <c r="C74" s="49">
        <v>45908</v>
      </c>
      <c r="D74" s="46" t="s">
        <v>168</v>
      </c>
      <c r="E74" s="47" t="s">
        <v>22</v>
      </c>
      <c r="F74" s="48" t="s">
        <v>59</v>
      </c>
      <c r="G74" s="49"/>
      <c r="H74" s="49"/>
      <c r="I74" s="44"/>
      <c r="J74" s="44"/>
      <c r="K74" s="44"/>
      <c r="L74" s="33">
        <f>IF(Formato!$C74&lt;&gt;"",MONTH(C74),"")</f>
        <v>9</v>
      </c>
      <c r="M74" s="34" t="str">
        <f>IF(Formato!$G74&lt;&gt;"",MONTH(G74),"")</f>
        <v/>
      </c>
    </row>
    <row r="75" spans="1:13" ht="15">
      <c r="A75" s="43">
        <v>240474425000461</v>
      </c>
      <c r="B75" s="44" t="s">
        <v>143</v>
      </c>
      <c r="C75" s="49">
        <v>45909</v>
      </c>
      <c r="D75" s="46" t="s">
        <v>169</v>
      </c>
      <c r="E75" s="47" t="s">
        <v>23</v>
      </c>
      <c r="F75" s="48" t="s">
        <v>17</v>
      </c>
      <c r="G75" s="49">
        <v>45925</v>
      </c>
      <c r="H75" s="50" t="s">
        <v>62</v>
      </c>
      <c r="I75" s="44"/>
      <c r="J75" s="44" t="s">
        <v>47</v>
      </c>
      <c r="K75" s="44" t="s">
        <v>63</v>
      </c>
      <c r="L75" s="33">
        <f>IF(Formato!$C75&lt;&gt;"",MONTH(C75),"")</f>
        <v>9</v>
      </c>
      <c r="M75" s="34">
        <f>IF(Formato!$G75&lt;&gt;"",MONTH(G75),"")</f>
        <v>9</v>
      </c>
    </row>
    <row r="76" spans="1:13" ht="15">
      <c r="A76" s="43">
        <v>240474425000462</v>
      </c>
      <c r="B76" s="44" t="s">
        <v>72</v>
      </c>
      <c r="C76" s="49">
        <v>45910</v>
      </c>
      <c r="D76" s="46" t="s">
        <v>170</v>
      </c>
      <c r="E76" s="47" t="s">
        <v>23</v>
      </c>
      <c r="F76" s="48" t="s">
        <v>17</v>
      </c>
      <c r="G76" s="49">
        <v>45926</v>
      </c>
      <c r="H76" s="50" t="s">
        <v>62</v>
      </c>
      <c r="I76" s="44"/>
      <c r="J76" s="44" t="s">
        <v>47</v>
      </c>
      <c r="K76" s="44" t="s">
        <v>63</v>
      </c>
      <c r="L76" s="33">
        <f>IF(Formato!$C76&lt;&gt;"",MONTH(C76),"")</f>
        <v>9</v>
      </c>
      <c r="M76" s="34">
        <f>IF(Formato!$G76&lt;&gt;"",MONTH(G76),"")</f>
        <v>9</v>
      </c>
    </row>
    <row r="77" spans="1:13" ht="15">
      <c r="A77" s="43">
        <v>240474425000463</v>
      </c>
      <c r="B77" s="44" t="s">
        <v>81</v>
      </c>
      <c r="C77" s="49">
        <v>45911</v>
      </c>
      <c r="D77" s="46" t="s">
        <v>171</v>
      </c>
      <c r="E77" s="47" t="s">
        <v>22</v>
      </c>
      <c r="F77" s="48" t="s">
        <v>59</v>
      </c>
      <c r="G77" s="49"/>
      <c r="H77" s="49"/>
      <c r="I77" s="44"/>
      <c r="J77" s="44"/>
      <c r="K77" s="44"/>
      <c r="L77" s="33">
        <f>IF(Formato!$C77&lt;&gt;"",MONTH(C77),"")</f>
        <v>9</v>
      </c>
      <c r="M77" s="34" t="str">
        <f>IF(Formato!$G77&lt;&gt;"",MONTH(G77),"")</f>
        <v/>
      </c>
    </row>
    <row r="78" spans="1:13" ht="15">
      <c r="A78" s="43">
        <v>240474425000464</v>
      </c>
      <c r="B78" s="44" t="s">
        <v>172</v>
      </c>
      <c r="C78" s="49">
        <v>45911</v>
      </c>
      <c r="D78" s="46" t="s">
        <v>173</v>
      </c>
      <c r="E78" s="47" t="s">
        <v>22</v>
      </c>
      <c r="F78" s="48" t="s">
        <v>59</v>
      </c>
      <c r="G78" s="49"/>
      <c r="H78" s="49"/>
      <c r="I78" s="44"/>
      <c r="J78" s="44"/>
      <c r="K78" s="44"/>
      <c r="L78" s="33">
        <f>IF(Formato!$C78&lt;&gt;"",MONTH(C78),"")</f>
        <v>9</v>
      </c>
      <c r="M78" s="34" t="str">
        <f>IF(Formato!$G78&lt;&gt;"",MONTH(G78),"")</f>
        <v/>
      </c>
    </row>
    <row r="79" spans="1:13" ht="15">
      <c r="A79" s="43">
        <v>240474425000465</v>
      </c>
      <c r="B79" s="44" t="s">
        <v>174</v>
      </c>
      <c r="C79" s="49">
        <v>45912</v>
      </c>
      <c r="D79" s="46" t="s">
        <v>175</v>
      </c>
      <c r="E79" s="47" t="s">
        <v>22</v>
      </c>
      <c r="F79" s="48" t="s">
        <v>59</v>
      </c>
      <c r="G79" s="49"/>
      <c r="H79" s="49"/>
      <c r="I79" s="44"/>
      <c r="J79" s="44"/>
      <c r="K79" s="44"/>
      <c r="L79" s="33">
        <f>IF(Formato!$C79&lt;&gt;"",MONTH(C79),"")</f>
        <v>9</v>
      </c>
      <c r="M79" s="34" t="str">
        <f>IF(Formato!$G79&lt;&gt;"",MONTH(G79),"")</f>
        <v/>
      </c>
    </row>
    <row r="80" spans="1:13" ht="15">
      <c r="A80" s="43">
        <v>240474425000466</v>
      </c>
      <c r="B80" s="44" t="s">
        <v>176</v>
      </c>
      <c r="C80" s="49">
        <v>45917</v>
      </c>
      <c r="D80" s="46" t="s">
        <v>177</v>
      </c>
      <c r="E80" s="47" t="s">
        <v>22</v>
      </c>
      <c r="F80" s="48"/>
      <c r="G80" s="49"/>
      <c r="H80" s="50"/>
      <c r="I80" s="44"/>
      <c r="J80" s="44"/>
      <c r="K80" s="44"/>
      <c r="L80" s="33">
        <f>IF(Formato!$C80&lt;&gt;"",MONTH(C80),"")</f>
        <v>9</v>
      </c>
      <c r="M80" s="34" t="str">
        <f>IF(Formato!$G80&lt;&gt;"",MONTH(G80),"")</f>
        <v/>
      </c>
    </row>
    <row r="81" spans="1:13" ht="15">
      <c r="A81" s="43">
        <v>240474425000467</v>
      </c>
      <c r="B81" s="44" t="s">
        <v>178</v>
      </c>
      <c r="C81" s="49">
        <v>45918</v>
      </c>
      <c r="D81" s="46" t="s">
        <v>180</v>
      </c>
      <c r="E81" s="47" t="s">
        <v>23</v>
      </c>
      <c r="F81" s="48" t="s">
        <v>17</v>
      </c>
      <c r="G81" s="49">
        <v>45918</v>
      </c>
      <c r="H81" s="50" t="s">
        <v>62</v>
      </c>
      <c r="I81" s="44"/>
      <c r="J81" s="44" t="s">
        <v>47</v>
      </c>
      <c r="K81" s="44" t="s">
        <v>63</v>
      </c>
      <c r="L81" s="33">
        <f>IF(Formato!$C81&lt;&gt;"",MONTH(C81),"")</f>
        <v>9</v>
      </c>
      <c r="M81" s="34">
        <f>IF(Formato!$G81&lt;&gt;"",MONTH(G81),"")</f>
        <v>9</v>
      </c>
    </row>
    <row r="82" spans="1:13" ht="15">
      <c r="A82" s="43">
        <v>240474425000468</v>
      </c>
      <c r="B82" s="44" t="s">
        <v>179</v>
      </c>
      <c r="C82" s="49">
        <v>45918</v>
      </c>
      <c r="D82" s="46" t="s">
        <v>181</v>
      </c>
      <c r="E82" s="47" t="s">
        <v>23</v>
      </c>
      <c r="F82" s="48" t="s">
        <v>17</v>
      </c>
      <c r="G82" s="49">
        <v>45918</v>
      </c>
      <c r="H82" s="50" t="s">
        <v>62</v>
      </c>
      <c r="I82" s="44"/>
      <c r="J82" s="44" t="s">
        <v>47</v>
      </c>
      <c r="K82" s="44" t="s">
        <v>63</v>
      </c>
      <c r="L82" s="33">
        <f>IF(Formato!$C82&lt;&gt;"",MONTH(C82),"")</f>
        <v>9</v>
      </c>
      <c r="M82" s="34">
        <f>IF(Formato!$G82&lt;&gt;"",MONTH(G82),"")</f>
        <v>9</v>
      </c>
    </row>
    <row r="83" spans="1:13" ht="15">
      <c r="A83" s="43">
        <v>240474425000469</v>
      </c>
      <c r="B83" s="32" t="s">
        <v>64</v>
      </c>
      <c r="C83" s="49">
        <v>45922</v>
      </c>
      <c r="D83" s="46" t="s">
        <v>182</v>
      </c>
      <c r="E83" s="47" t="s">
        <v>22</v>
      </c>
      <c r="F83" s="48" t="s">
        <v>14</v>
      </c>
      <c r="G83" s="49"/>
      <c r="H83" s="49"/>
      <c r="I83" s="44"/>
      <c r="J83" s="44"/>
      <c r="K83" s="44"/>
      <c r="L83" s="33">
        <f>IF(Formato!$C83&lt;&gt;"",MONTH(C83),"")</f>
        <v>9</v>
      </c>
      <c r="M83" s="34" t="str">
        <f>IF(Formato!$G83&lt;&gt;"",MONTH(G83),"")</f>
        <v/>
      </c>
    </row>
    <row r="84" spans="1:13" ht="15">
      <c r="A84" s="43">
        <v>240474425000470</v>
      </c>
      <c r="B84" s="44" t="s">
        <v>184</v>
      </c>
      <c r="C84" s="49">
        <v>45922</v>
      </c>
      <c r="D84" s="46" t="s">
        <v>183</v>
      </c>
      <c r="E84" s="47" t="s">
        <v>22</v>
      </c>
      <c r="F84" s="48"/>
      <c r="G84" s="49"/>
      <c r="H84" s="49"/>
      <c r="I84" s="44"/>
      <c r="J84" s="44"/>
      <c r="K84" s="44"/>
      <c r="L84" s="33">
        <f>IF(Formato!$C84&lt;&gt;"",MONTH(C84),"")</f>
        <v>9</v>
      </c>
      <c r="M84" s="34" t="str">
        <f>IF(Formato!$G84&lt;&gt;"",MONTH(G84),"")</f>
        <v/>
      </c>
    </row>
    <row r="85" spans="1:13" ht="15">
      <c r="A85" s="43">
        <v>240474425000471</v>
      </c>
      <c r="B85" s="44" t="s">
        <v>185</v>
      </c>
      <c r="C85" s="49">
        <v>45922</v>
      </c>
      <c r="D85" s="46" t="s">
        <v>186</v>
      </c>
      <c r="E85" s="47" t="s">
        <v>22</v>
      </c>
      <c r="F85" s="48"/>
      <c r="G85" s="49"/>
      <c r="H85" s="49"/>
      <c r="I85" s="44"/>
      <c r="J85" s="44"/>
      <c r="K85" s="44"/>
      <c r="L85" s="33">
        <f>IF(Formato!$C85&lt;&gt;"",MONTH(C85),"")</f>
        <v>9</v>
      </c>
      <c r="M85" s="34" t="str">
        <f>IF(Formato!$G85&lt;&gt;"",MONTH(G85),"")</f>
        <v/>
      </c>
    </row>
    <row r="86" spans="1:13" ht="15">
      <c r="A86" s="43">
        <v>240474425000472</v>
      </c>
      <c r="B86" s="44" t="s">
        <v>187</v>
      </c>
      <c r="C86" s="49">
        <v>45922</v>
      </c>
      <c r="D86" s="46" t="s">
        <v>188</v>
      </c>
      <c r="E86" s="47" t="s">
        <v>22</v>
      </c>
      <c r="F86" s="48"/>
      <c r="G86" s="49"/>
      <c r="H86" s="49"/>
      <c r="I86" s="44"/>
      <c r="J86" s="44"/>
      <c r="K86" s="44"/>
      <c r="L86" s="33">
        <f>IF(Formato!$C86&lt;&gt;"",MONTH(C86),"")</f>
        <v>9</v>
      </c>
      <c r="M86" s="34" t="str">
        <f>IF(Formato!$G86&lt;&gt;"",MONTH(G86),"")</f>
        <v/>
      </c>
    </row>
    <row r="87" spans="1:13" ht="15">
      <c r="A87" s="43">
        <v>240474425000473</v>
      </c>
      <c r="B87" s="44" t="s">
        <v>189</v>
      </c>
      <c r="C87" s="49">
        <v>45922</v>
      </c>
      <c r="D87" s="46" t="s">
        <v>190</v>
      </c>
      <c r="E87" s="47" t="s">
        <v>22</v>
      </c>
      <c r="F87" s="48"/>
      <c r="G87" s="49"/>
      <c r="H87" s="49"/>
      <c r="I87" s="44"/>
      <c r="J87" s="44"/>
      <c r="K87" s="44"/>
      <c r="L87" s="33">
        <f>IF(Formato!$C87&lt;&gt;"",MONTH(C87),"")</f>
        <v>9</v>
      </c>
      <c r="M87" s="34" t="str">
        <f>IF(Formato!$G87&lt;&gt;"",MONTH(G87),"")</f>
        <v/>
      </c>
    </row>
    <row r="88" spans="1:13" ht="15">
      <c r="A88" s="43">
        <v>240474425000474</v>
      </c>
      <c r="B88" s="44" t="s">
        <v>191</v>
      </c>
      <c r="C88" s="49">
        <v>45922</v>
      </c>
      <c r="D88" s="46" t="s">
        <v>192</v>
      </c>
      <c r="E88" s="47" t="s">
        <v>22</v>
      </c>
      <c r="F88" s="48"/>
      <c r="G88" s="49"/>
      <c r="H88" s="49"/>
      <c r="I88" s="44"/>
      <c r="J88" s="44"/>
      <c r="K88" s="44"/>
      <c r="L88" s="33">
        <f>IF(Formato!$C88&lt;&gt;"",MONTH(C88),"")</f>
        <v>9</v>
      </c>
      <c r="M88" s="34" t="str">
        <f>IF(Formato!$G88&lt;&gt;"",MONTH(G88),"")</f>
        <v/>
      </c>
    </row>
    <row r="89" spans="1:13" ht="15">
      <c r="A89" s="43">
        <v>240474425000475</v>
      </c>
      <c r="B89" s="44" t="s">
        <v>81</v>
      </c>
      <c r="C89" s="49">
        <v>45922</v>
      </c>
      <c r="D89" s="46" t="s">
        <v>193</v>
      </c>
      <c r="E89" s="47" t="s">
        <v>22</v>
      </c>
      <c r="F89" s="48"/>
      <c r="G89" s="49"/>
      <c r="H89" s="49"/>
      <c r="I89" s="44"/>
      <c r="J89" s="44"/>
      <c r="K89" s="44"/>
      <c r="L89" s="33">
        <f>IF(Formato!$C89&lt;&gt;"",MONTH(C89),"")</f>
        <v>9</v>
      </c>
      <c r="M89" s="34" t="str">
        <f>IF(Formato!$G89&lt;&gt;"",MONTH(G89),"")</f>
        <v/>
      </c>
    </row>
    <row r="90" spans="1:13" ht="15">
      <c r="A90" s="43">
        <v>240474425000476</v>
      </c>
      <c r="B90" s="44" t="s">
        <v>194</v>
      </c>
      <c r="C90" s="49">
        <v>45922</v>
      </c>
      <c r="D90" s="46" t="s">
        <v>195</v>
      </c>
      <c r="E90" s="47" t="s">
        <v>23</v>
      </c>
      <c r="F90" s="48" t="s">
        <v>17</v>
      </c>
      <c r="G90" s="49">
        <v>45925</v>
      </c>
      <c r="H90" s="50" t="s">
        <v>62</v>
      </c>
      <c r="I90" s="44"/>
      <c r="J90" s="44" t="s">
        <v>47</v>
      </c>
      <c r="K90" s="44" t="s">
        <v>63</v>
      </c>
      <c r="L90" s="33">
        <f>IF(Formato!$C90&lt;&gt;"",MONTH(C90),"")</f>
        <v>9</v>
      </c>
      <c r="M90" s="34">
        <f>IF(Formato!$G90&lt;&gt;"",MONTH(G90),"")</f>
        <v>9</v>
      </c>
    </row>
    <row r="91" spans="1:13" ht="15">
      <c r="A91" s="43">
        <v>240474425000477</v>
      </c>
      <c r="B91" s="44" t="s">
        <v>196</v>
      </c>
      <c r="C91" s="49">
        <v>45923</v>
      </c>
      <c r="D91" s="46" t="s">
        <v>197</v>
      </c>
      <c r="E91" s="47" t="s">
        <v>22</v>
      </c>
      <c r="F91" s="48"/>
      <c r="G91" s="49"/>
      <c r="H91" s="49"/>
      <c r="I91" s="44"/>
      <c r="J91" s="44"/>
      <c r="K91" s="44"/>
      <c r="L91" s="33">
        <f>IF(Formato!$C91&lt;&gt;"",MONTH(C91),"")</f>
        <v>9</v>
      </c>
      <c r="M91" s="34" t="str">
        <f>IF(Formato!$G91&lt;&gt;"",MONTH(G91),"")</f>
        <v/>
      </c>
    </row>
    <row r="92" spans="1:13" ht="15">
      <c r="A92" s="43">
        <v>240474425000478</v>
      </c>
      <c r="B92" s="44" t="s">
        <v>198</v>
      </c>
      <c r="C92" s="49">
        <v>45925</v>
      </c>
      <c r="D92" s="46" t="s">
        <v>199</v>
      </c>
      <c r="E92" s="47" t="s">
        <v>22</v>
      </c>
      <c r="F92" s="48"/>
      <c r="G92" s="49"/>
      <c r="H92" s="49"/>
      <c r="I92" s="44"/>
      <c r="J92" s="44"/>
      <c r="K92" s="44"/>
      <c r="L92" s="33">
        <f>IF(Formato!$C92&lt;&gt;"",MONTH(C92),"")</f>
        <v>9</v>
      </c>
      <c r="M92" s="34" t="str">
        <f>IF(Formato!$G92&lt;&gt;"",MONTH(G92),"")</f>
        <v/>
      </c>
    </row>
    <row r="93" spans="1:13" ht="15">
      <c r="A93" s="43">
        <v>240474425000479</v>
      </c>
      <c r="B93" s="44" t="s">
        <v>200</v>
      </c>
      <c r="C93" s="49">
        <v>45925</v>
      </c>
      <c r="D93" s="46" t="s">
        <v>201</v>
      </c>
      <c r="E93" s="47" t="s">
        <v>22</v>
      </c>
      <c r="F93" s="48"/>
      <c r="G93" s="49"/>
      <c r="H93" s="49"/>
      <c r="I93" s="44"/>
      <c r="J93" s="44"/>
      <c r="K93" s="44"/>
      <c r="L93" s="33">
        <f>IF(Formato!$C93&lt;&gt;"",MONTH(C93),"")</f>
        <v>9</v>
      </c>
      <c r="M93" s="34" t="str">
        <f>IF(Formato!$G93&lt;&gt;"",MONTH(G93),"")</f>
        <v/>
      </c>
    </row>
    <row r="94" spans="1:13" ht="15">
      <c r="A94" s="43">
        <v>240474425000480</v>
      </c>
      <c r="B94" s="44" t="s">
        <v>202</v>
      </c>
      <c r="C94" s="49">
        <v>45926</v>
      </c>
      <c r="D94" s="46" t="s">
        <v>203</v>
      </c>
      <c r="E94" s="47" t="s">
        <v>22</v>
      </c>
      <c r="F94" s="48"/>
      <c r="G94" s="49"/>
      <c r="H94" s="49"/>
      <c r="I94" s="44"/>
      <c r="J94" s="44"/>
      <c r="K94" s="44"/>
      <c r="L94" s="33">
        <f>IF(Formato!$C94&lt;&gt;"",MONTH(C94),"")</f>
        <v>9</v>
      </c>
      <c r="M94" s="34" t="str">
        <f>IF(Formato!$G94&lt;&gt;"",MONTH(G94),"")</f>
        <v/>
      </c>
    </row>
    <row r="95" spans="1:13" ht="15">
      <c r="A95" s="43">
        <v>240474425000482</v>
      </c>
      <c r="B95" s="32" t="s">
        <v>61</v>
      </c>
      <c r="C95" s="49">
        <v>45926</v>
      </c>
      <c r="D95" s="46" t="s">
        <v>204</v>
      </c>
      <c r="E95" s="47" t="s">
        <v>22</v>
      </c>
      <c r="F95" s="48"/>
      <c r="G95" s="49"/>
      <c r="H95" s="49"/>
      <c r="I95" s="44"/>
      <c r="J95" s="44"/>
      <c r="K95" s="44"/>
      <c r="L95" s="33">
        <f>IF(Formato!$C95&lt;&gt;"",MONTH(C95),"")</f>
        <v>9</v>
      </c>
      <c r="M95" s="34" t="str">
        <f>IF(Formato!$G95&lt;&gt;"",MONTH(G95),"")</f>
        <v/>
      </c>
    </row>
    <row r="96" spans="1:13" ht="15">
      <c r="A96" s="43">
        <v>240474425000483</v>
      </c>
      <c r="B96" s="44" t="s">
        <v>205</v>
      </c>
      <c r="C96" s="49">
        <v>45926</v>
      </c>
      <c r="D96" s="46" t="s">
        <v>206</v>
      </c>
      <c r="E96" s="47" t="s">
        <v>22</v>
      </c>
      <c r="F96" s="48"/>
      <c r="G96" s="49"/>
      <c r="H96" s="49"/>
      <c r="I96" s="44"/>
      <c r="J96" s="44"/>
      <c r="K96" s="44"/>
      <c r="L96" s="33">
        <f>IF(Formato!$C96&lt;&gt;"",MONTH(C96),"")</f>
        <v>9</v>
      </c>
      <c r="M96" s="34" t="str">
        <f>IF(Formato!$G96&lt;&gt;"",MONTH(G96),"")</f>
        <v/>
      </c>
    </row>
    <row r="97" spans="1:13" ht="15">
      <c r="A97" s="43">
        <v>240474425000484</v>
      </c>
      <c r="B97" s="44" t="s">
        <v>207</v>
      </c>
      <c r="C97" s="49">
        <v>45929</v>
      </c>
      <c r="D97" s="46" t="s">
        <v>208</v>
      </c>
      <c r="E97" s="47" t="s">
        <v>22</v>
      </c>
      <c r="F97" s="48"/>
      <c r="G97" s="49"/>
      <c r="H97" s="49"/>
      <c r="I97" s="44"/>
      <c r="J97" s="44"/>
      <c r="K97" s="44"/>
      <c r="L97" s="33">
        <f>IF(Formato!$C97&lt;&gt;"",MONTH(C97),"")</f>
        <v>9</v>
      </c>
      <c r="M97" s="34" t="str">
        <f>IF(Formato!$G97&lt;&gt;"",MONTH(G97),"")</f>
        <v/>
      </c>
    </row>
    <row r="98" spans="1:13" ht="15">
      <c r="A98" s="43">
        <v>240474425000485</v>
      </c>
      <c r="B98" s="44" t="s">
        <v>209</v>
      </c>
      <c r="C98" s="49">
        <v>45929</v>
      </c>
      <c r="D98" s="46" t="s">
        <v>210</v>
      </c>
      <c r="E98" s="47" t="s">
        <v>22</v>
      </c>
      <c r="F98" s="48"/>
      <c r="G98" s="49"/>
      <c r="H98" s="49"/>
      <c r="I98" s="44"/>
      <c r="J98" s="44"/>
      <c r="K98" s="44"/>
      <c r="L98" s="33">
        <f>IF(Formato!$C98&lt;&gt;"",MONTH(C98),"")</f>
        <v>9</v>
      </c>
      <c r="M98" s="34" t="str">
        <f>IF(Formato!$G98&lt;&gt;"",MONTH(G98),"")</f>
        <v/>
      </c>
    </row>
    <row r="99" spans="1:13" ht="15">
      <c r="A99" s="43">
        <v>240474425000486</v>
      </c>
      <c r="B99" s="44" t="s">
        <v>211</v>
      </c>
      <c r="C99" s="49">
        <v>45930</v>
      </c>
      <c r="D99" s="46" t="s">
        <v>212</v>
      </c>
      <c r="E99" s="47" t="s">
        <v>22</v>
      </c>
      <c r="F99" s="48"/>
      <c r="G99" s="49"/>
      <c r="H99" s="49"/>
      <c r="I99" s="44"/>
      <c r="J99" s="44"/>
      <c r="K99" s="44"/>
      <c r="L99" s="33">
        <f>IF(Formato!$C99&lt;&gt;"",MONTH(C99),"")</f>
        <v>9</v>
      </c>
      <c r="M99" s="34" t="str">
        <f>IF(Formato!$G99&lt;&gt;"",MONTH(G99),"")</f>
        <v/>
      </c>
    </row>
    <row r="100" spans="1:13" ht="15">
      <c r="A100" s="43">
        <v>240474425000487</v>
      </c>
      <c r="B100" s="32" t="s">
        <v>61</v>
      </c>
      <c r="C100" s="49">
        <v>45930</v>
      </c>
      <c r="D100" s="46" t="s">
        <v>213</v>
      </c>
      <c r="E100" s="47" t="s">
        <v>22</v>
      </c>
      <c r="F100" s="48"/>
      <c r="G100" s="49"/>
      <c r="H100" s="49"/>
      <c r="I100" s="44"/>
      <c r="J100" s="44"/>
      <c r="K100" s="44"/>
      <c r="L100" s="33">
        <f>IF(Formato!$C100&lt;&gt;"",MONTH(C100),"")</f>
        <v>9</v>
      </c>
      <c r="M100" s="34" t="str">
        <f>IF(Formato!$G100&lt;&gt;"",MONTH(G100),"")</f>
        <v/>
      </c>
    </row>
    <row r="101" spans="1:13" ht="15">
      <c r="A101" s="43">
        <v>240474425000488</v>
      </c>
      <c r="B101" s="44" t="s">
        <v>211</v>
      </c>
      <c r="C101" s="49">
        <v>45930</v>
      </c>
      <c r="D101" s="46" t="s">
        <v>214</v>
      </c>
      <c r="E101" s="47" t="s">
        <v>22</v>
      </c>
      <c r="F101" s="48"/>
      <c r="G101" s="49"/>
      <c r="H101" s="49"/>
      <c r="I101" s="44"/>
      <c r="J101" s="44"/>
      <c r="K101" s="44"/>
      <c r="L101" s="33">
        <f>IF(Formato!$C101&lt;&gt;"",MONTH(C101),"")</f>
        <v>9</v>
      </c>
      <c r="M101" s="34" t="str">
        <f>IF(Formato!$G101&lt;&gt;"",MONTH(G101),"")</f>
        <v/>
      </c>
    </row>
    <row r="102" spans="1:13" ht="15">
      <c r="A102" s="43"/>
      <c r="B102" s="44"/>
      <c r="C102" s="45"/>
      <c r="D102" s="46"/>
      <c r="E102" s="47"/>
      <c r="F102" s="48"/>
      <c r="G102" s="45"/>
      <c r="H102" s="49"/>
      <c r="I102" s="44"/>
      <c r="J102" s="44"/>
      <c r="K102" s="44"/>
      <c r="L102" s="33" t="str">
        <f>IF(Formato!$C102&lt;&gt;"",MONTH(C102),"")</f>
        <v/>
      </c>
      <c r="M102" s="34" t="str">
        <f>IF(Formato!$G102&lt;&gt;"",MONTH(G102),"")</f>
        <v/>
      </c>
    </row>
    <row r="103" spans="1:13" ht="15">
      <c r="A103" s="43"/>
      <c r="B103" s="44"/>
      <c r="C103" s="45"/>
      <c r="D103" s="46"/>
      <c r="E103" s="47"/>
      <c r="F103" s="48"/>
      <c r="G103" s="45"/>
      <c r="H103" s="49"/>
      <c r="I103" s="44"/>
      <c r="J103" s="44"/>
      <c r="K103" s="44"/>
      <c r="L103" s="33" t="str">
        <f>IF(Formato!$C103&lt;&gt;"",MONTH(C103),"")</f>
        <v/>
      </c>
      <c r="M103" s="34" t="str">
        <f>IF(Formato!$G103&lt;&gt;"",MONTH(G103),"")</f>
        <v/>
      </c>
    </row>
    <row r="105" spans="1:13">
      <c r="B105" s="1"/>
      <c r="C105" s="1"/>
      <c r="D105" s="1"/>
      <c r="E105" s="1"/>
    </row>
    <row r="106" spans="1:13">
      <c r="M106" s="16" t="s">
        <v>41</v>
      </c>
    </row>
    <row r="107" spans="1:13" ht="39.75" customHeight="1">
      <c r="M107" s="41" t="s">
        <v>42</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0:F103">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10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03">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RodriguezE</cp:lastModifiedBy>
  <cp:revision/>
  <dcterms:created xsi:type="dcterms:W3CDTF">2017-10-19T22:18:57Z</dcterms:created>
  <dcterms:modified xsi:type="dcterms:W3CDTF">2025-10-02T18:39:06Z</dcterms:modified>
</cp:coreProperties>
</file>